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1_Projekty\2025\2025201 Nymburk etapa 3 a 4b_0725\"/>
    </mc:Choice>
  </mc:AlternateContent>
  <bookViews>
    <workbookView xWindow="0" yWindow="0" windowWidth="0" windowHeight="0"/>
  </bookViews>
  <sheets>
    <sheet name="Rekapitulace" sheetId="14" r:id="rId1"/>
    <sheet name="0_0" sheetId="2" r:id="rId2"/>
    <sheet name="1" sheetId="3" r:id="rId3"/>
    <sheet name="1-1" sheetId="4" r:id="rId4"/>
    <sheet name="1-2" sheetId="5" r:id="rId5"/>
    <sheet name="5-1-KSUS" sheetId="6" r:id="rId6"/>
    <sheet name="5-1-Město" sheetId="7" r:id="rId7"/>
    <sheet name="5-2" sheetId="8" r:id="rId8"/>
    <sheet name="5-3" sheetId="9" r:id="rId9"/>
    <sheet name="5-4" sheetId="10" r:id="rId10"/>
    <sheet name="8" sheetId="11" r:id="rId11"/>
    <sheet name="9" sheetId="12" r:id="rId12"/>
    <sheet name="SO 401" sheetId="13" r:id="rId13"/>
  </sheets>
  <calcPr/>
</workbook>
</file>

<file path=xl/calcChain.xml><?xml version="1.0" encoding="utf-8"?>
<calcChain xmlns="http://schemas.openxmlformats.org/spreadsheetml/2006/main">
  <c i="14" l="1"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3" r="I3"/>
  <c r="I41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I24"/>
  <c r="O37"/>
  <c r="I37"/>
  <c r="O33"/>
  <c r="I33"/>
  <c r="O29"/>
  <c r="I29"/>
  <c r="O25"/>
  <c r="I25"/>
  <c r="I8"/>
  <c r="O21"/>
  <c r="I21"/>
  <c r="O18"/>
  <c r="I18"/>
  <c r="O15"/>
  <c r="I15"/>
  <c r="O12"/>
  <c r="I12"/>
  <c r="O9"/>
  <c r="I9"/>
  <c i="12" r="I3"/>
  <c r="I1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49"/>
  <c r="I49"/>
  <c r="O46"/>
  <c r="I46"/>
  <c r="O43"/>
  <c r="I43"/>
  <c r="O40"/>
  <c r="I40"/>
  <c r="O37"/>
  <c r="I37"/>
  <c r="O33"/>
  <c r="I33"/>
  <c r="O29"/>
  <c r="I29"/>
  <c r="O26"/>
  <c r="I26"/>
  <c r="O23"/>
  <c r="I23"/>
  <c r="O20"/>
  <c r="I20"/>
  <c r="O17"/>
  <c r="I17"/>
  <c r="O14"/>
  <c r="I14"/>
  <c r="I8"/>
  <c r="O9"/>
  <c r="I9"/>
  <c i="11" r="I3"/>
  <c r="I19"/>
  <c r="O32"/>
  <c r="I32"/>
  <c r="O29"/>
  <c r="I29"/>
  <c r="O26"/>
  <c r="I26"/>
  <c r="O23"/>
  <c r="I23"/>
  <c r="O20"/>
  <c r="I20"/>
  <c r="I15"/>
  <c r="O16"/>
  <c r="I16"/>
  <c r="I8"/>
  <c r="O12"/>
  <c r="I12"/>
  <c r="O9"/>
  <c r="I9"/>
  <c i="10" r="I3"/>
  <c r="I8"/>
  <c r="O15"/>
  <c r="I15"/>
  <c r="O12"/>
  <c r="I12"/>
  <c r="O9"/>
  <c r="I9"/>
  <c i="9" r="I3"/>
  <c r="I8"/>
  <c r="O15"/>
  <c r="I15"/>
  <c r="O12"/>
  <c r="I12"/>
  <c r="O9"/>
  <c r="I9"/>
  <c i="8" r="I3"/>
  <c r="I8"/>
  <c r="O18"/>
  <c r="I18"/>
  <c r="O15"/>
  <c r="I15"/>
  <c r="O12"/>
  <c r="I12"/>
  <c r="O9"/>
  <c r="I9"/>
  <c i="7" r="I3"/>
  <c r="I8"/>
  <c r="O30"/>
  <c r="I30"/>
  <c r="O27"/>
  <c r="I27"/>
  <c r="O24"/>
  <c r="I24"/>
  <c r="O21"/>
  <c r="I21"/>
  <c r="O18"/>
  <c r="I18"/>
  <c r="O15"/>
  <c r="I15"/>
  <c r="O12"/>
  <c r="I12"/>
  <c r="O9"/>
  <c r="I9"/>
  <c i="6" r="I3"/>
  <c r="I8"/>
  <c r="O18"/>
  <c r="I18"/>
  <c r="O15"/>
  <c r="I15"/>
  <c r="O12"/>
  <c r="I12"/>
  <c r="O9"/>
  <c r="I9"/>
  <c i="5" r="I3"/>
  <c r="I8"/>
  <c r="O32"/>
  <c r="I32"/>
  <c r="O29"/>
  <c r="I29"/>
  <c r="O26"/>
  <c r="I26"/>
  <c r="O23"/>
  <c r="I23"/>
  <c r="O20"/>
  <c r="I20"/>
  <c r="O17"/>
  <c r="I17"/>
  <c r="O13"/>
  <c r="I13"/>
  <c r="O9"/>
  <c r="I9"/>
  <c i="4" r="I3"/>
  <c r="I27"/>
  <c r="O31"/>
  <c r="I31"/>
  <c r="O28"/>
  <c r="I28"/>
  <c r="I23"/>
  <c r="O24"/>
  <c r="I24"/>
  <c r="I12"/>
  <c r="O20"/>
  <c r="I20"/>
  <c r="O16"/>
  <c r="I16"/>
  <c r="O13"/>
  <c r="I13"/>
  <c r="I8"/>
  <c r="O9"/>
  <c r="I9"/>
  <c i="3" r="I3"/>
  <c r="I12"/>
  <c r="O76"/>
  <c r="I76"/>
  <c r="O73"/>
  <c r="I73"/>
  <c r="O70"/>
  <c r="I70"/>
  <c r="O66"/>
  <c r="I66"/>
  <c r="O63"/>
  <c r="I63"/>
  <c r="O60"/>
  <c r="I60"/>
  <c r="O57"/>
  <c r="I57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6"/>
  <c r="I16"/>
  <c r="O13"/>
  <c r="I13"/>
  <c r="I8"/>
  <c r="O9"/>
  <c r="I9"/>
  <c i="2" r="I3"/>
  <c r="I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<sst xmlns="http://schemas.openxmlformats.org/spreadsheetml/2006/main">
  <si>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</si>
  <si>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</si>
  <si>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</si>
  <si>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2025013_K - Nymburk_úprava křižovatek U Cukrovaru,Hrabalova_komunikace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</si>
  <si>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</si>
  <si>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</si>
  <si>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</si>
  <si>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</si>
  <si>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</si>
  <si>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</si>
  <si>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</si>
  <si>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0_0</t>
  </si>
  <si>
    <t>Všeobecné položky</t>
  </si>
  <si>
    <t>1</t>
  </si>
  <si>
    <t>Zemní práce</t>
  </si>
  <si>
    <t>1-1</t>
  </si>
  <si>
    <t>Případná výměna podloží</t>
  </si>
  <si>
    <t>1-2</t>
  </si>
  <si>
    <t>Terénní a sadové úpravy</t>
  </si>
  <si>
    <t>5-1-KSUS</t>
  </si>
  <si>
    <t>Konstrukce A - KSUS</t>
  </si>
  <si>
    <t>5-1-Město</t>
  </si>
  <si>
    <t>Konstrukce A - Město</t>
  </si>
  <si>
    <t>5-2</t>
  </si>
  <si>
    <t>Konstrukce B</t>
  </si>
  <si>
    <t>5-3</t>
  </si>
  <si>
    <t>Konstrukce C</t>
  </si>
  <si>
    <t>5-4</t>
  </si>
  <si>
    <t>Konstrukce D</t>
  </si>
  <si>
    <t>8</t>
  </si>
  <si>
    <t>Trubní vedení</t>
  </si>
  <si>
    <t>9</t>
  </si>
  <si>
    <t>Ostatní konstrukce a práce, Bourání</t>
  </si>
  <si>
    <t>SO 401</t>
  </si>
  <si>
    <t>Přisvětlení přechodu</t>
  </si>
  <si>
    <t>Soupis prací objektu</t>
  </si>
  <si>
    <t>S</t>
  </si>
  <si>
    <t>Stavba:</t>
  </si>
  <si>
    <t>2025013_K</t>
  </si>
  <si>
    <t>Nymburk_úprava křižovatek U Cukrovaru,Hrabalova_komunikace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</si>
  <si>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</si>
  <si>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</si>
  <si>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</si>
  <si>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</si>
  <si>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</si>
  <si>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</si>
  <si>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</si>
  <si>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</si>
  <si>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</si>
  <si>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</si>
  <si>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</si>
  <si>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</si>
  <si>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</si>
  <si>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</si>
  <si>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</si>
  <si>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</si>
  <si>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</si>
  <si>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02711156</t>
  </si>
  <si>
    <t>PROVIZORNÍ OBJÍŽĎKY, DIO</t>
  </si>
  <si>
    <t>KPL</t>
  </si>
  <si>
    <t>PP</t>
  </si>
  <si>
    <t/>
  </si>
  <si>
    <t>TS</t>
  </si>
  <si>
    <t>položka obsahuje zřízení a likvidaci včetně projednání s příslušným úřadem, zahrnuje veškeré náklady spojené s objednatelem požadovanými zařízeními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</si>
  <si>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</si>
  <si>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</si>
  <si>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</si>
  <si>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02944</t>
  </si>
  <si>
    <t>OSTAT POŽADAVKY - DOKUMENTACE SKUTEČ PROVEDENÍ V DIGIT FORMĚ</t>
  </si>
  <si>
    <t>zahrnuje veškeré náklady spojené s objednatelem požadovanými pracemi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</si>
  <si>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</si>
  <si>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</si>
  <si>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</si>
  <si>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</si>
  <si>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</si>
  <si>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</si>
  <si>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R-pol 1</t>
  </si>
  <si>
    <t xml:space="preserve">Geodetické práce před výstavbou a  při provádění stavby</t>
  </si>
  <si>
    <t>Kpl</t>
  </si>
  <si>
    <t>položka zahrnuje: 
Před výstavbou
Ověření a doplnění bodového pole (BP) stavby, rešerše, analýza a příprava stávajících dat, měření stávajících bodů BP a doplnění vyřazených bodů BP, zpracování a analýza naměřených dat, vytvoření technické zprávy o stavu BP a případných změn. Kalibrace frézy (umístění pozic GPS přijímačů vzhledem k fréze, srovnání čidel sklonu nulového záběru frézovacího válce s uvedeným sklonem na displeji), ověření polohy frézy (kontrola připojení GPS k serverům korekční služby), nastavení stroje do frézovací polohy a uvedení čidel do provozu.
V průběhu stavby
Práce pro 3D řízení a kontrolu GPS řízení navádění nivelace silniční frézy. 3D diferenciální model bude přenesen do řídicí jednotky silniční frézy, která určí hloubku frézování (rozsah: krok 1 mm, výšková přesnost modelu stanovena směrodatnou odchylkou 3 mm vzhledem k bodovému poli stavby) a sklon (procentní rozsah: 0,1 %) frézování v jednotlivých profilech. Hloubku frézování lze regulovat pomocí senzorů umístěných na hydraulice frézy. Poloha frézy bude řízena polohou GPS. Ověření správné polohy frézy a její orientace zajistí dva GPS přijímače, které jsou umístěny na fréze. Přesnost určování polohy GPS je cca. 20 mm. Směrodatná odchylka všech vypočtených výškových rozdílů (?Z) nesmí překročit 3 mm.</t>
  </si>
  <si>
    <t>014112</t>
  </si>
  <si>
    <t>POPLATKY ZA SKLÁDKU TYP S-IO (INERTNÍ ODPAD)</t>
  </si>
  <si>
    <t>T</t>
  </si>
  <si>
    <t>Položka zahrnuje:
- veškeré poplatky provozovateli skládky související s uložením odpadu na skládce.
Položka nezahrnuje:
- x</t>
  </si>
  <si>
    <t>112112</t>
  </si>
  <si>
    <t>KÁCENÍ STROMŮ D KMENE DO 0,5M, ODVOZ DO 2KM</t>
  </si>
  <si>
    <t>KUS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</si>
  <si>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</si>
  <si>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112212</t>
  </si>
  <si>
    <t>ODSTRANĚNÍ PAŘEZŮ D DO 0,5M, ODVOZ DO 2KM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</si>
  <si>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</si>
  <si>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1131AA</t>
  </si>
  <si>
    <t>ODSTRANĚNÍ KRYTU ZPEVNĚNÝCH PLOCH Z BETONU VYZTUŽENÉHO - BEZ DOPRAVY</t>
  </si>
  <si>
    <t>M3</t>
  </si>
  <si>
    <t>VV</t>
  </si>
  <si>
    <t>171*0,15 = 25,650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</si>
  <si>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</si>
  <si>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</si>
  <si>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 STROJNĚ</t>
  </si>
  <si>
    <t>90*0,3 = 27,000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</si>
  <si>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</si>
  <si>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PODKLADŮ ZPEVNĚNÝCH PLOCH Z KAMENIVA NESTMELENÉHO 100 až 200mm STROJNĚ</t>
  </si>
  <si>
    <t>30*0,2 = 6,000 [A]</t>
  </si>
  <si>
    <t>2</t>
  </si>
  <si>
    <t>ODSTRANĚNÍ PODKLADŮ ZPEVNĚNÝCH PLOCH Z KAMENIVA NESTMELENÉHO</t>
  </si>
  <si>
    <t>171*0,1 = 17,100 [A]</t>
  </si>
  <si>
    <t>3</t>
  </si>
  <si>
    <t>575*0,2 = 115,000 [A]</t>
  </si>
  <si>
    <t>4</t>
  </si>
  <si>
    <t>55*0,3 = 16,500 [A]</t>
  </si>
  <si>
    <t>11333</t>
  </si>
  <si>
    <t>ODSTRANĚNÍ PODKLADU ZPEVNĚNÝCH PLOCH S ASFALT POJIVEM 50 AŽ 100MM</t>
  </si>
  <si>
    <t>11348</t>
  </si>
  <si>
    <t>ODSTRANĚNÍ KRYTU ZPEVNĚNÝCH PLOCH Z DLAŽDIC VČETNĚ PODKLADU</t>
  </si>
  <si>
    <t>30*0,08 = 2,400 [A]</t>
  </si>
  <si>
    <t>11353</t>
  </si>
  <si>
    <t>ODSTRANĚNÍ CHODNÍKOVÝCH KAMENNÝCH OBRUBNÍKŮ</t>
  </si>
  <si>
    <t>M</t>
  </si>
  <si>
    <t>11354</t>
  </si>
  <si>
    <t>ODSTRANĚNÍ OBRUB Z KRAJNÍKŮ</t>
  </si>
  <si>
    <t>11355</t>
  </si>
  <si>
    <t>ODSTRANĚNÍ OBRUB Z DLAŽEBNÍCH KOSTEK JEDNODUCHÝCH</t>
  </si>
  <si>
    <t>113746</t>
  </si>
  <si>
    <t>FRÉZOVÁNÍ ZPEVNĚNÝCH PLOCH ASFALTOVÝCH TL. DO 100MM</t>
  </si>
  <si>
    <t>M2</t>
  </si>
  <si>
    <t>12373</t>
  </si>
  <si>
    <t>ODKOP PRO SPOD STAVBU SILNIC A ŽELEZNIC TŘ. I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</si>
  <si>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</si>
  <si>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123739</t>
  </si>
  <si>
    <t>PŘÍPLATEK ZA DALŠÍ 1KM DOPRAVY ZEMINY SŽ-I.</t>
  </si>
  <si>
    <t>178*10 = 1780,000 [A]</t>
  </si>
  <si>
    <t>Položka zahrnuje:
- příplatek k vodorovnému přemístění zeminy za každý další 1km nad 20km
Položka nezahrnuje:
- x</t>
  </si>
  <si>
    <t>13173</t>
  </si>
  <si>
    <t>HLOUBENÍ JAM ZAPAŽ I NEPAŽ TŘ. I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</si>
  <si>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</si>
  <si>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</si>
  <si>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</si>
  <si>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18110</t>
  </si>
  <si>
    <t>ÚPRAVA PLÁNĚ SE ZHUTNĚNÍM V HORNINĚ TŘ. I</t>
  </si>
  <si>
    <t>Položka zahrnuje:
- úpravu pláně včetně vyrovnání výškových rozdílů. Míru zhutnění určuje projekt.
Položka nezahrnuje:
- x</t>
  </si>
  <si>
    <t>18*10 = 180,000 [A]</t>
  </si>
  <si>
    <t>Základy</t>
  </si>
  <si>
    <t>21461F</t>
  </si>
  <si>
    <t>SEPARAČNÍ GEOTEXTILIE DO PEVNOST PODÉL/PŘÍČ 100/50Kn/M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</si>
  <si>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</si>
  <si>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</si>
  <si>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</si>
  <si>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56332</t>
  </si>
  <si>
    <t>VOZOVKOVÉ VRSTVY ZE ŠTĚRKODRTI TL. DO 100MM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</si>
  <si>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</si>
  <si>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56334</t>
  </si>
  <si>
    <t>VOZOVKOVÉ VRSTVY ZE ŠTĚRKODRTI TL. DO 200MM</t>
  </si>
  <si>
    <t>18210</t>
  </si>
  <si>
    <t>ÚPRAVA POVRCHŮ SROVNÁNÍM ÚZEMÍ</t>
  </si>
  <si>
    <t>450*0,1 = 45,000 [A]</t>
  </si>
  <si>
    <t>položka zahrnuje srovnání výškových rozdílů terénu</t>
  </si>
  <si>
    <t>18230</t>
  </si>
  <si>
    <t>ROZPROSTŘENÍ ORNICE V ROVINĚ</t>
  </si>
  <si>
    <t>450*0,05 = 22,500 [A]</t>
  </si>
  <si>
    <t>položka zahrnuje:_x000d_
nutné přemístění ornice z dočasných skládek vzdálených do 50m_x000d_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</si>
  <si>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</si>
  <si>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</si>
  <si>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</si>
  <si>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</si>
  <si>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</si>
  <si>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terénu_x000d_
zahrnuje nutné zalití a hnojení</t>
  </si>
  <si>
    <t>18311</t>
  </si>
  <si>
    <t>ZALOŽENÍ ZÁHONU PRO VÝSADBU TL 200MM VČETNĚ DODÁNÍ SUBSTRÁTU NEBO ZEMINY</t>
  </si>
  <si>
    <t>položka zahrnuje založení záhonu, urovnání, naložení a odvoz odpadu, to vše bez ohledu na sklon terénu</t>
  </si>
  <si>
    <t>ZALOŽENÍ ZÁHONU PRO VÝSADBU VČETNĚ DODÁNÍ SUBSTRÁTU NEBO ZEMINY TL 50MM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</si>
  <si>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</si>
  <si>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</si>
  <si>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</si>
  <si>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183511</t>
  </si>
  <si>
    <t>CHEMICKÉ ODPLEVELENÍ CELOPLOŠNÉ</t>
  </si>
  <si>
    <t>572113</t>
  </si>
  <si>
    <t>INFILTRAČNÍ POSTŘIK Z EMULZE DO 0,5KG/M2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</si>
  <si>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</si>
  <si>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</si>
  <si>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</si>
  <si>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>574B34</t>
  </si>
  <si>
    <t>ASFALTOVÝ BETON PRO OBRUSNÉ VRSTVY MODIFIK ACO 11+, 11S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</si>
  <si>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</si>
  <si>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574C55</t>
  </si>
  <si>
    <t>ASFALTOVÝ BETON PRO LOŽNÍ VRSTVY ACL 16 TL. 60MM</t>
  </si>
  <si>
    <t>561431</t>
  </si>
  <si>
    <t>KAMENIVO ZPEVNĚNÉ CEMENTEM TŘ. I TL. DO 150MM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</si>
  <si>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</si>
  <si>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</si>
  <si>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</si>
  <si>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</si>
  <si>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574E46</t>
  </si>
  <si>
    <t xml:space="preserve">ASFALTOVÝ BETON PRO PODKLADNÍ VRSTVY ACP 16,  TL. 50MM</t>
  </si>
  <si>
    <t>- dodání směsi v požadované kvalitě_x000d_
- očištění podkladu_x000d_
- uložení směsi dle předepsaného technologického předpisu a zhutnění vrstvy v předepsané tloušťce_x000d_
- zřízení vrstvy bez rozlišení šířky, pokládání vrstvy po etapách, včetně pracovních spar a spojů_x000d_
- úpravu napojení, ukončení_x000d_
- úpravu dilatačních spar včetně předepsané výztuže_x000d_
- nezahrnuje postřiky, nátěry_x000d_
- nezahrnuje úpravu povrchu krytu</t>
  </si>
  <si>
    <t>56333</t>
  </si>
  <si>
    <t>VOZOVKOVÉ VRSTVY ZE ŠTĚRKODRTI TL. DO 150MM</t>
  </si>
  <si>
    <t>58261B</t>
  </si>
  <si>
    <t>KRYTY Z BETON DLAŽDIC SE ZÁMKEM BAREV RELIÉF TL 80MM DO LOŽE Z KAM</t>
  </si>
  <si>
    <t xml:space="preserve"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</si>
  <si>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58401</t>
  </si>
  <si>
    <t>VOZOVKOVÉ KRYTY Z VEGETAČNÍCH DÍLCŮ DO LOŽE Z KAM TL DO 100MM</t>
  </si>
  <si>
    <t xml:space="preserve">- dodání dílců v požadované kvalitě, dodání materiálu pro předepsané  lože v tloušťce předepsané dokumentací a pro předepsanou výplň spar_x000d_
- očištění podkladu_x000d_
- uložení dílců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</si>
  <si>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</si>
  <si>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</si>
  <si>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58261A</t>
  </si>
  <si>
    <t>KRYTY Z BETON DLAŽDIC SE ZÁMKEM BAREV RELIÉF TL 60MM DO LOŽE Z KAM</t>
  </si>
  <si>
    <t>582311</t>
  </si>
  <si>
    <t>DLÁŽDĚNÉ KRYTY Z MOZAIK KOSTEK JEDNOBAREVNÝCH DO LOŽE Z KAMENIVA</t>
  </si>
  <si>
    <t>17481</t>
  </si>
  <si>
    <t>ZÁSYP JAM A RÝH Z NAKUPOVANÝCH MATERIÁLŮ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</si>
  <si>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</si>
  <si>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</si>
  <si>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</si>
  <si>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</si>
  <si>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LOŽE POD POTRUBÍ ZE ŠTĚRKODRTI TL. DO 100MM</t>
  </si>
  <si>
    <t>Potrubí</t>
  </si>
  <si>
    <t>87434</t>
  </si>
  <si>
    <t>POTRUBÍ Z TRUB PLASTOVÝCH ODPADNÍCH DN DO 200MM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</si>
  <si>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nezahrnuje zkoušky vodotěsnosti a televizní prohlídku</t>
  </si>
  <si>
    <t>89413</t>
  </si>
  <si>
    <t>ŠACHTY KANALIZAČNÍ Z BETON DÍLCŮ NA POTRUBÍ DN DO 200MM</t>
  </si>
  <si>
    <t xml:space="preserve">položka zahrnuje:_x000d_
- poklopy s rámem, mříže s rámem, stupadla, žebříky, stropy z bet. dílců a pod._x000d_
- předepsané betonové skruže, prefabrikované nebo monolitické betonové dno_x000d_
- dodání  dílce  požadovaného  tvaru  a  vlastností,  jeho  skladování,  doprava  a  osazení  do 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okamžiku_x000d_
- předepsané podkladní konstrukce</t>
  </si>
  <si>
    <t>89712</t>
  </si>
  <si>
    <t>VPUSŤ KANALIZAČNÍ ULIČNÍ KOMPLETNÍ Z BETONOVÝCH DÍLCŮ</t>
  </si>
  <si>
    <t xml:space="preserve">položka zahrnuje:_x000d_
- dodávku a osazení předepsaných dílů včetně mříže_x000d_
- výplň, těsnění  a tmelení spar a spojů,_x000d_
- opatření  povrchů  betonu  izolací  proti zemní vlhkosti v částech, kde přijdou do styku se zeminou nebo kamenivem,_x000d_
- předepsané podkladní konstrukce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</si>
  <si>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</si>
  <si>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</si>
  <si>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</si>
  <si>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899901</t>
  </si>
  <si>
    <t>PŘEPOJENÍ PŘÍPOJEK</t>
  </si>
  <si>
    <t>položka zahrnuje řez na potrubí, dodání a osazení příslušných tvarovek a armatur</t>
  </si>
  <si>
    <t>58252</t>
  </si>
  <si>
    <t>DLÁŽDĚNÉ KRYTY Z BETONOVÝCH DLAŽDIC DO LOŽE Z MC- VODÍCÍ PROUŽEK</t>
  </si>
  <si>
    <t>226*0,5 = 113,000 [A]</t>
  </si>
  <si>
    <t>Ostatní konstrukce a práce</t>
  </si>
  <si>
    <t>914131</t>
  </si>
  <si>
    <t>DOPRAVNÍ ZNAČKY ZÁKLADNÍ VELIKOSTI OCELOVÉ FÓLIE TŘ 2 - DODÁVKA A MONTÁŽ</t>
  </si>
  <si>
    <t>položka zahrnuje:_x000d_
- dodávku a montáž značek v požadovaném provedení</t>
  </si>
  <si>
    <t>DOPRAVNÍ ZNAČKY ZÁKLADNÍ VELIKOSTI OCELOVÉ FÓLIE TŘ 2 - DODÁVKA A MONTÁŽ NA SLOUP</t>
  </si>
  <si>
    <t>914143</t>
  </si>
  <si>
    <t>DOPRAV ZNAČ ZÁKL VEL OCEL FÓLIE TŘ 3 - DEMONTÁŽ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</si>
  <si>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</si>
  <si>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</si>
  <si>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</si>
  <si>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položka zahrnuje:_x000d_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</si>
  <si>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</si>
  <si>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</si>
  <si>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</si>
  <si>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</si>
  <si>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150*0,125 = 18,750 [A]</t>
  </si>
  <si>
    <t>položka zahrnuje:_x000d_
- dodání a pokládku nátěrového materiálu (měří se pouze natíraná plocha)_x000d_
- předznačení a reflexní úpravu</t>
  </si>
  <si>
    <t>VODOROVNÉ DOPRAVNÍ ZNAČENÍ BARVOU HLADKÉ - DODÁVKA A POKLÁDKA PŘERUŠOVANÁ</t>
  </si>
  <si>
    <t>135*0,25*0,5 = 16,875 [A]</t>
  </si>
  <si>
    <t>VODOROVNÉ DOPRAVNÍ ZNAČENÍ BARVOU HLADKÉ - DODÁVKA A POKLÁDKA PŘECHODY, SYMBOLY</t>
  </si>
  <si>
    <t>915221</t>
  </si>
  <si>
    <t>VODOR DOPRAV ZNAČ PLASTEM STRUKTURÁLNÍ NEHLUČNÉ - DOD A POKLÁDKA</t>
  </si>
  <si>
    <t>VODOR DOPRAV ZNAČ PLASTEM STRUKTURÁLNÍ NEHLUČNÉ - DOD A POKLÁDKA, PŘERUŠOVANÁ</t>
  </si>
  <si>
    <t>VODOR DOPRAV ZNAČ PLASTEM STRUKTURÁLNÍ NEHLUČNÉ - DOD A POKLÁDKA SYMBOLY</t>
  </si>
  <si>
    <t>VODOR DOPRAV ZNAČ PLASTEM STRUKTURÁLNÍ NEHLUČNÉ - DOD A POKLÁDKA VODÍCÍ LINIE</t>
  </si>
  <si>
    <t>13*0,17 = 2,210 [A]</t>
  </si>
  <si>
    <t>917211</t>
  </si>
  <si>
    <t>ZÁHONOVÉ OBRUBY Z BETONOVÝCH OBRUBNÍKŮ ŠÍŘ 50MM</t>
  </si>
  <si>
    <t>Položka zahrnuje:_x000d_
dodání a pokládku betonových obrubníků o rozměrech předepsaných zadávací dokumentací_x000d_
betonové lože i boční betonovou opěrku.</t>
  </si>
  <si>
    <t>917224</t>
  </si>
  <si>
    <t>SILNIČNÍ A CHODNÍKOVÉ OBRUBY Z BETONOVÝCH OBRUBNÍKŮ ŠÍŘ 150MM</t>
  </si>
  <si>
    <t>SILNIČNÍ A CHODNÍKOVÉ OBRUBY Z BETONOVÝCH OBRUBNÍKŮ ŠÍŘ 150MM-PŘECHODOVÝ</t>
  </si>
  <si>
    <t>91726</t>
  </si>
  <si>
    <t>KO OBRUBNÍKY BETONOVÉ</t>
  </si>
  <si>
    <t>91772</t>
  </si>
  <si>
    <t>OBRUBA Z DLAŽEBNÍCH KOSTEK DROBNÝCH</t>
  </si>
  <si>
    <t>Položka zahrnuje:_x000d_
dodání a pokládku jedné řady dlažebních kostek o rozměrech předepsaných zadávací dokumentací_x000d_
betonové lože i boční betonovou opěrku.</t>
  </si>
  <si>
    <t>919112</t>
  </si>
  <si>
    <t>ŘEZÁNÍ ASFALTOVÉHO KRYTU VOZOVEK TL DO 100MM</t>
  </si>
  <si>
    <t>položka zahrnuje řezání vozovkové vrstvy v předepsané tloušťce, včetně spotřeby vody</t>
  </si>
  <si>
    <t>919115</t>
  </si>
  <si>
    <t>ŘEZÁNÍ ASFALTOVÉHO KRYTU VOZOVEK TL DO 250MM</t>
  </si>
  <si>
    <t>931313</t>
  </si>
  <si>
    <t>TĚSNĚNÍ DILATAČ SPAR ASF ZÁLIVKOU PRŮŘ DO 300MM2</t>
  </si>
  <si>
    <t>položka zahrnuje dodávku a osazení předepsaného materiálu, očištění ploch spáry před úpravou, očištění okolí spáry po úpravě_x000d_
nezahrnuje těsnící profil</t>
  </si>
  <si>
    <t>96682</t>
  </si>
  <si>
    <t>Bourání silničního svodidla betonového</t>
  </si>
  <si>
    <t>m</t>
  </si>
  <si>
    <t>zahrnuje veškeré náklady spojené s objednatelem požadovanými zařízeními</t>
  </si>
  <si>
    <t>03710</t>
  </si>
  <si>
    <t>POMOC PRÁCE ZAJIŠŤ NEBO ZŘÍZ OBJÍŽĎKY A PŘÍSTUP CESTY</t>
  </si>
  <si>
    <t>zahrnuje objednatelem povolené náklady na požadovaná zařízení zhotovitele</t>
  </si>
  <si>
    <t>13283</t>
  </si>
  <si>
    <t>HLOUBENÍ RÝH ŠÍŘ DO 2M PAŽ I NEPAŽ TŘ. II</t>
  </si>
  <si>
    <t>20*0,35*1,2 = 8,400 [A]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</si>
  <si>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</si>
  <si>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132836</t>
  </si>
  <si>
    <t>HLOUBENÍ RÝH ŠÍŘ DO 2M PAŽ I NEPAŽ TŘ. II, ODVOZ DO 12KM</t>
  </si>
  <si>
    <t>20*0,35*0,05 = 0,350 [A]</t>
  </si>
  <si>
    <t>17411</t>
  </si>
  <si>
    <t>ZÁSYP JAM A RÝH ZEMINOU SE ZHUTNĚNÍM</t>
  </si>
  <si>
    <t>20*0,35*1,15 = 8,050 [A]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</si>
  <si>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</si>
  <si>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</si>
  <si>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</si>
  <si>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702211</t>
  </si>
  <si>
    <t>KABELOVÁ CHRÁNIČKA ZEMNÍ DN DO 100 MM</t>
  </si>
  <si>
    <t>1. Položka obsahuje:_x000d_
 – přípravu podkladu pro osazení_x000d_
2. Položka neobsahuje:_x000d_
 X_x000d_
3. Způsob měření:_x000d_
Měří se metr délkový.</t>
  </si>
  <si>
    <t>702312</t>
  </si>
  <si>
    <t>ZAKRYTÍ KABELŮ VÝSTRAŽNOU FÓLIÍ ŠÍŘKY PŘES 20 DO 40 CM</t>
  </si>
  <si>
    <t>1. Položka obsahuje:_x000d_
 – dodávku a montáž fólie_x000d_
 – přípravu podkladu pro osazení_x000d_
2. Položka neobsahuje:_x000d_
 X_x000d_
3. Způsob měření:_x000d_
Měří se metr délkový.</t>
  </si>
  <si>
    <t>741A11</t>
  </si>
  <si>
    <t>UZEMŇOVACÍ VODIČ V ZÁKLADECH FEZN DO 120 MM2</t>
  </si>
  <si>
    <t>1. Položka obsahuje:_x000d_
 – přípravu podkladu pro osazení_x000d_
 – měření, dělení, spojování, tvarování_x000d_
 – ochranný nátěr spojů a při průchodu vodiče nad terén apod. dle příslušných norem_x000d_
2. Položka neobsahuje:_x000d_
 – zemní práce, betonový základ_x000d_
 – ochranu vodiče - chráničky apod._x000d_
3. Způsob měření:_x000d_
Měří se metr délkový.</t>
  </si>
  <si>
    <t>742G11</t>
  </si>
  <si>
    <t>KABEL NN DVOU- A TŘÍŽÍLOVÝ CU S PLASTOVOU IZOLACÍ DO 2,5 MM2</t>
  </si>
  <si>
    <t>1. Položka obsahuje:_x000d_
 – manipulace a uložení kabelu (do země, chráničky, kanálu, na rošty, na TV a pod.)_x000d_
2. Položka neobsahuje:_x000d_
 – příchytky, spojky, koncovky, chráničky apod._x000d_
3. Způsob měření:_x000d_
Měří se metr délkový.</t>
  </si>
  <si>
    <t>742G12</t>
  </si>
  <si>
    <t>KABEL NN DVOU- A TŘÍŽÍLOVÝ CU S PLASTOVOU IZOLACÍ OD 4 DO 16 MM2</t>
  </si>
  <si>
    <t>743121</t>
  </si>
  <si>
    <t xml:space="preserve">OSVĚTLOVACÍ STOŽÁR  PEVNÝ ŽÁROVĚ ZINKOVANÝ DÉLKY DO 6 M</t>
  </si>
  <si>
    <t xml:space="preserve">1. Položka obsahuje:_x000d_
 – základovou konstrukci a veškeré příslušenství_x000d_
 – připojovací svorkovnici ve třídě izolace II ( pro 2x svítidlo ) a kabelové vedení ke svítidlům_x000d_
 – uzavírací nátěr, technický popis viz. projektová dokumentace_x000d_
2. Položka neobsahuje:_x000d_
 – zemní práce,  betonový základ, svítidlo, výložník_x000d_
3. Způsob měření:_x000d_
Udává se počet kusů kompletní konstrukce nebo práce.</t>
  </si>
  <si>
    <t>743312</t>
  </si>
  <si>
    <t>VÝLOŽNÍK PRO MONTÁŽ SVÍTIDLA NA STOŽÁR JEDNORAMENNÝ DÉLKA VYLOŽENÍ PŘES 1 DO 2 M</t>
  </si>
  <si>
    <t>1. Položka obsahuje:_x000d_
 – veškeré příslušenství a uzavírací nátěr, technický popis viz. projektová dokumentace_x000d_
_x000d_
2. Položka neobsahuje:_x000d_
 X_x000d_
3. Způsob měření:_x000d_
Udává se počet kusů kompletní konstrukce nebo práce.</t>
  </si>
  <si>
    <t>743532</t>
  </si>
  <si>
    <t>LED SVÍTIDLO VENKOVNÍ VŠEOBECNÉ PRO OSVĚTLENÍ PŘECHODU PRO CHODCE PŘES 150 DO 250 W</t>
  </si>
  <si>
    <t>1. Položka obsahuje:_x000d_
 – zdroj a veškeré příslušenství_x000d_
 – technický popis viz. projektová dokumentace_x000d_
2. Položka neobsahuje:_x000d_
 X_x000d_
3. Způsob měření:_x000d_
Udává se počet kusů kompletní konstrukce nebo práce.</t>
  </si>
  <si>
    <t>744R12</t>
  </si>
  <si>
    <t>SVORKA VENKOVNÍ SE Zn. OCHRANOU</t>
  </si>
  <si>
    <t>1. Položka obsahuje:_x000d_
 – veškeré příslušenství_x000d_
 – technický popis viz. projektová dokumentace_x000d_
_x000d_
2. Položka neobsahuje:_x000d_
 X_x000d_
3. Způsob měření:_x000d_
Udává se počet kusů kompletní konstrukce nebo práce.</t>
  </si>
  <si>
    <t>75IH71</t>
  </si>
  <si>
    <t xml:space="preserve">UKONČENÍ KABELU SMRŠŤOVACÍ KONCOVKA  DO 40 MM - DODÁVKA</t>
  </si>
  <si>
    <t>1. Položka obsahuje:_x000d_
 – dodávku specifikovaného bloku/zařízení včetně potřebného drobného montážního materiálu_x000d_
 – dodávku souvisejícího příslušenství pro specifikovaný blok/zařízení_x000d_
 – náklady na dopravu a skladování_x000d_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a práce.</t>
  </si>
  <si>
    <t>75IH7X</t>
  </si>
  <si>
    <t xml:space="preserve">UKONČENÍ KABELU SMRŠŤOVACÍ KONCOVKA  - MONTÁŽ</t>
  </si>
  <si>
    <t>1. Položka obsahuje:_x000d_
 – kompletní montáž specifikovaného bloku/zařízení a souvisejícího příslušenství včetně potřebného drobného montážního materiálu_x000d_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nebo práce.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</si>
</sst>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SUM(C10:C21)</f>
        <v>0</v>
      </c>
      <c r="D6" s="3"/>
      <c r="E6" s="3"/>
    </row>
    <row r="7">
      <c r="A7" s="3"/>
      <c r="B7" s="5" t="s">
        <v>5</v>
      </c>
      <c r="C7" s="6">
        <f>SUM(E10:E21)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'0_0'!I3</f>
        <v>0</v>
      </c>
      <c r="D10" s="9">
        <f>SUMIFS('0_0'!O:O,'0_0'!A:A,"P")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'1'!I3</f>
        <v>0</v>
      </c>
      <c r="D11" s="9">
        <f>SUMIFS('1'!O:O,'1'!A:A,"P")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'1-1'!I3</f>
        <v>0</v>
      </c>
      <c r="D12" s="9">
        <f>SUMIFS('1-1'!O:O,'1-1'!A:A,"P")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'1-2'!I3</f>
        <v>0</v>
      </c>
      <c r="D13" s="9">
        <f>SUMIFS('1-2'!O:O,'1-2'!A:A,"P")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'5-1-KSUS'!I3</f>
        <v>0</v>
      </c>
      <c r="D14" s="9">
        <f>SUMIFS('5-1-KSUS'!O:O,'5-1-KSUS'!A:A,"P")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'5-1-Město'!I3</f>
        <v>0</v>
      </c>
      <c r="D15" s="9">
        <f>SUMIFS('5-1-Město'!O:O,'5-1-Město'!A:A,"P")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'5-2'!I3</f>
        <v>0</v>
      </c>
      <c r="D16" s="9">
        <f>SUMIFS('5-2'!O:O,'5-2'!A:A,"P")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'5-3'!I3</f>
        <v>0</v>
      </c>
      <c r="D17" s="9">
        <f>SUMIFS('5-3'!O:O,'5-3'!A:A,"P")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'5-4'!I3</f>
        <v>0</v>
      </c>
      <c r="D18" s="9">
        <f>SUMIFS('5-4'!O:O,'5-4'!A:A,"P")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'8'!I3</f>
        <v>0</v>
      </c>
      <c r="D19" s="9">
        <f>SUMIFS('8'!O:O,'8'!A:A,"P")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'9'!I3</f>
        <v>0</v>
      </c>
      <c r="D20" s="9">
        <f>SUMIFS('9'!O:O,'9'!A:A,"P")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401'!I3</f>
        <v>0</v>
      </c>
      <c r="D21" s="9">
        <f>SUMIFS('SO 401'!O:O,'SO 401'!A:A,"P")</f>
        <v>0</v>
      </c>
      <c r="E21" s="9">
        <f>C21+D21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27</v>
      </c>
      <c r="I3" s="23">
        <f>SUMIFS(I8:I17,A8:A17,"SD")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SUMIFS(I9:I17,A9:A17,"P")</f>
        <v>0</v>
      </c>
      <c r="J8" s="34"/>
    </row>
    <row r="9">
      <c r="A9" s="35" t="s">
        <v>56</v>
      </c>
      <c r="B9" s="35">
        <v>1</v>
      </c>
      <c r="C9" s="36" t="s">
        <v>185</v>
      </c>
      <c r="D9" s="35" t="s">
        <v>61</v>
      </c>
      <c r="E9" s="37" t="s">
        <v>186</v>
      </c>
      <c r="F9" s="38" t="s">
        <v>124</v>
      </c>
      <c r="G9" s="39">
        <v>188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150">
      <c r="A11" s="35" t="s">
        <v>62</v>
      </c>
      <c r="B11" s="42"/>
      <c r="C11" s="43"/>
      <c r="D11" s="43"/>
      <c r="E11" s="37" t="s">
        <v>193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150</v>
      </c>
      <c r="D12" s="35" t="s">
        <v>61</v>
      </c>
      <c r="E12" s="37" t="s">
        <v>151</v>
      </c>
      <c r="F12" s="38" t="s">
        <v>124</v>
      </c>
      <c r="G12" s="39">
        <v>225.59999999999999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60">
      <c r="A14" s="35" t="s">
        <v>62</v>
      </c>
      <c r="B14" s="42"/>
      <c r="C14" s="43"/>
      <c r="D14" s="43"/>
      <c r="E14" s="37" t="s">
        <v>149</v>
      </c>
      <c r="F14" s="43"/>
      <c r="G14" s="43"/>
      <c r="H14" s="43"/>
      <c r="I14" s="43"/>
      <c r="J14" s="45"/>
    </row>
    <row r="15" ht="30">
      <c r="A15" s="35" t="s">
        <v>56</v>
      </c>
      <c r="B15" s="35">
        <v>3</v>
      </c>
      <c r="C15" s="36" t="s">
        <v>206</v>
      </c>
      <c r="D15" s="35" t="s">
        <v>61</v>
      </c>
      <c r="E15" s="37" t="s">
        <v>207</v>
      </c>
      <c r="F15" s="38" t="s">
        <v>124</v>
      </c>
      <c r="G15" s="39">
        <v>188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195">
      <c r="A17" s="35" t="s">
        <v>62</v>
      </c>
      <c r="B17" s="46"/>
      <c r="C17" s="47"/>
      <c r="D17" s="47"/>
      <c r="E17" s="37" t="s">
        <v>198</v>
      </c>
      <c r="F17" s="47"/>
      <c r="G17" s="47"/>
      <c r="H17" s="47"/>
      <c r="I17" s="47"/>
      <c r="J1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29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13</v>
      </c>
      <c r="D8" s="32"/>
      <c r="E8" s="29" t="s">
        <v>14</v>
      </c>
      <c r="F8" s="32"/>
      <c r="G8" s="32"/>
      <c r="H8" s="32"/>
      <c r="I8" s="33">
        <f>SUMIFS(I9:I14,A9:A14,"P")</f>
        <v>0</v>
      </c>
      <c r="J8" s="34"/>
    </row>
    <row r="9">
      <c r="A9" s="35" t="s">
        <v>56</v>
      </c>
      <c r="B9" s="35">
        <v>1</v>
      </c>
      <c r="C9" s="36" t="s">
        <v>208</v>
      </c>
      <c r="D9" s="35" t="s">
        <v>61</v>
      </c>
      <c r="E9" s="37" t="s">
        <v>209</v>
      </c>
      <c r="F9" s="38" t="s">
        <v>93</v>
      </c>
      <c r="G9" s="39">
        <v>1.54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300">
      <c r="A11" s="35" t="s">
        <v>62</v>
      </c>
      <c r="B11" s="42"/>
      <c r="C11" s="43"/>
      <c r="D11" s="43"/>
      <c r="E11" s="37" t="s">
        <v>210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211</v>
      </c>
      <c r="D12" s="35" t="s">
        <v>61</v>
      </c>
      <c r="E12" s="37" t="s">
        <v>212</v>
      </c>
      <c r="F12" s="38" t="s">
        <v>93</v>
      </c>
      <c r="G12" s="39">
        <v>0.54000000000000004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390">
      <c r="A14" s="35" t="s">
        <v>62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5"/>
    </row>
    <row r="15">
      <c r="A15" s="29" t="s">
        <v>53</v>
      </c>
      <c r="B15" s="30"/>
      <c r="C15" s="31" t="s">
        <v>145</v>
      </c>
      <c r="D15" s="32"/>
      <c r="E15" s="29" t="s">
        <v>146</v>
      </c>
      <c r="F15" s="32"/>
      <c r="G15" s="32"/>
      <c r="H15" s="32"/>
      <c r="I15" s="33">
        <f>SUMIFS(I16:I18,A16:A18,"P")</f>
        <v>0</v>
      </c>
      <c r="J15" s="34"/>
    </row>
    <row r="16">
      <c r="A16" s="35" t="s">
        <v>56</v>
      </c>
      <c r="B16" s="35">
        <v>3</v>
      </c>
      <c r="C16" s="36" t="s">
        <v>147</v>
      </c>
      <c r="D16" s="35" t="s">
        <v>61</v>
      </c>
      <c r="E16" s="37" t="s">
        <v>214</v>
      </c>
      <c r="F16" s="38" t="s">
        <v>124</v>
      </c>
      <c r="G16" s="39">
        <v>1.2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60</v>
      </c>
      <c r="B17" s="42"/>
      <c r="C17" s="43"/>
      <c r="D17" s="43"/>
      <c r="E17" s="44" t="s">
        <v>61</v>
      </c>
      <c r="F17" s="43"/>
      <c r="G17" s="43"/>
      <c r="H17" s="43"/>
      <c r="I17" s="43"/>
      <c r="J17" s="45"/>
    </row>
    <row r="18" ht="60">
      <c r="A18" s="35" t="s">
        <v>62</v>
      </c>
      <c r="B18" s="42"/>
      <c r="C18" s="43"/>
      <c r="D18" s="43"/>
      <c r="E18" s="37" t="s">
        <v>149</v>
      </c>
      <c r="F18" s="43"/>
      <c r="G18" s="43"/>
      <c r="H18" s="43"/>
      <c r="I18" s="43"/>
      <c r="J18" s="45"/>
    </row>
    <row r="19">
      <c r="A19" s="29" t="s">
        <v>53</v>
      </c>
      <c r="B19" s="30"/>
      <c r="C19" s="31" t="s">
        <v>29</v>
      </c>
      <c r="D19" s="32"/>
      <c r="E19" s="29" t="s">
        <v>215</v>
      </c>
      <c r="F19" s="32"/>
      <c r="G19" s="32"/>
      <c r="H19" s="32"/>
      <c r="I19" s="33">
        <f>SUMIFS(I20:I34,A20:A34,"P")</f>
        <v>0</v>
      </c>
      <c r="J19" s="34"/>
    </row>
    <row r="20">
      <c r="A20" s="35" t="s">
        <v>56</v>
      </c>
      <c r="B20" s="35">
        <v>4</v>
      </c>
      <c r="C20" s="36" t="s">
        <v>216</v>
      </c>
      <c r="D20" s="35" t="s">
        <v>61</v>
      </c>
      <c r="E20" s="37" t="s">
        <v>217</v>
      </c>
      <c r="F20" s="38" t="s">
        <v>117</v>
      </c>
      <c r="G20" s="39">
        <v>2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60</v>
      </c>
      <c r="B21" s="42"/>
      <c r="C21" s="43"/>
      <c r="D21" s="43"/>
      <c r="E21" s="44" t="s">
        <v>61</v>
      </c>
      <c r="F21" s="43"/>
      <c r="G21" s="43"/>
      <c r="H21" s="43"/>
      <c r="I21" s="43"/>
      <c r="J21" s="45"/>
    </row>
    <row r="22" ht="330">
      <c r="A22" s="35" t="s">
        <v>62</v>
      </c>
      <c r="B22" s="42"/>
      <c r="C22" s="43"/>
      <c r="D22" s="43"/>
      <c r="E22" s="37" t="s">
        <v>218</v>
      </c>
      <c r="F22" s="43"/>
      <c r="G22" s="43"/>
      <c r="H22" s="43"/>
      <c r="I22" s="43"/>
      <c r="J22" s="45"/>
    </row>
    <row r="23">
      <c r="A23" s="35" t="s">
        <v>56</v>
      </c>
      <c r="B23" s="35">
        <v>5</v>
      </c>
      <c r="C23" s="36" t="s">
        <v>219</v>
      </c>
      <c r="D23" s="35" t="s">
        <v>61</v>
      </c>
      <c r="E23" s="37" t="s">
        <v>220</v>
      </c>
      <c r="F23" s="38" t="s">
        <v>86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60</v>
      </c>
      <c r="B24" s="42"/>
      <c r="C24" s="43"/>
      <c r="D24" s="43"/>
      <c r="E24" s="44" t="s">
        <v>61</v>
      </c>
      <c r="F24" s="43"/>
      <c r="G24" s="43"/>
      <c r="H24" s="43"/>
      <c r="I24" s="43"/>
      <c r="J24" s="45"/>
    </row>
    <row r="25" ht="345">
      <c r="A25" s="35" t="s">
        <v>62</v>
      </c>
      <c r="B25" s="42"/>
      <c r="C25" s="43"/>
      <c r="D25" s="43"/>
      <c r="E25" s="37" t="s">
        <v>221</v>
      </c>
      <c r="F25" s="43"/>
      <c r="G25" s="43"/>
      <c r="H25" s="43"/>
      <c r="I25" s="43"/>
      <c r="J25" s="45"/>
    </row>
    <row r="26">
      <c r="A26" s="35" t="s">
        <v>56</v>
      </c>
      <c r="B26" s="35">
        <v>6</v>
      </c>
      <c r="C26" s="36" t="s">
        <v>222</v>
      </c>
      <c r="D26" s="35" t="s">
        <v>61</v>
      </c>
      <c r="E26" s="37" t="s">
        <v>223</v>
      </c>
      <c r="F26" s="38" t="s">
        <v>86</v>
      </c>
      <c r="G26" s="39">
        <v>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60</v>
      </c>
      <c r="B27" s="42"/>
      <c r="C27" s="43"/>
      <c r="D27" s="43"/>
      <c r="E27" s="44" t="s">
        <v>61</v>
      </c>
      <c r="F27" s="43"/>
      <c r="G27" s="43"/>
      <c r="H27" s="43"/>
      <c r="I27" s="43"/>
      <c r="J27" s="45"/>
    </row>
    <row r="28" ht="90">
      <c r="A28" s="35" t="s">
        <v>62</v>
      </c>
      <c r="B28" s="42"/>
      <c r="C28" s="43"/>
      <c r="D28" s="43"/>
      <c r="E28" s="37" t="s">
        <v>224</v>
      </c>
      <c r="F28" s="43"/>
      <c r="G28" s="43"/>
      <c r="H28" s="43"/>
      <c r="I28" s="43"/>
      <c r="J28" s="45"/>
    </row>
    <row r="29">
      <c r="A29" s="35" t="s">
        <v>56</v>
      </c>
      <c r="B29" s="35">
        <v>7</v>
      </c>
      <c r="C29" s="36" t="s">
        <v>225</v>
      </c>
      <c r="D29" s="35" t="s">
        <v>61</v>
      </c>
      <c r="E29" s="37" t="s">
        <v>226</v>
      </c>
      <c r="F29" s="38" t="s">
        <v>86</v>
      </c>
      <c r="G29" s="39">
        <v>10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60</v>
      </c>
      <c r="B30" s="42"/>
      <c r="C30" s="43"/>
      <c r="D30" s="43"/>
      <c r="E30" s="44" t="s">
        <v>61</v>
      </c>
      <c r="F30" s="43"/>
      <c r="G30" s="43"/>
      <c r="H30" s="43"/>
      <c r="I30" s="43"/>
      <c r="J30" s="45"/>
    </row>
    <row r="31" ht="45">
      <c r="A31" s="35" t="s">
        <v>62</v>
      </c>
      <c r="B31" s="42"/>
      <c r="C31" s="43"/>
      <c r="D31" s="43"/>
      <c r="E31" s="37" t="s">
        <v>227</v>
      </c>
      <c r="F31" s="43"/>
      <c r="G31" s="43"/>
      <c r="H31" s="43"/>
      <c r="I31" s="43"/>
      <c r="J31" s="45"/>
    </row>
    <row r="32">
      <c r="A32" s="35" t="s">
        <v>56</v>
      </c>
      <c r="B32" s="35">
        <v>8</v>
      </c>
      <c r="C32" s="36" t="s">
        <v>228</v>
      </c>
      <c r="D32" s="35" t="s">
        <v>61</v>
      </c>
      <c r="E32" s="37" t="s">
        <v>229</v>
      </c>
      <c r="F32" s="38" t="s">
        <v>86</v>
      </c>
      <c r="G32" s="39">
        <v>4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60</v>
      </c>
      <c r="B33" s="42"/>
      <c r="C33" s="43"/>
      <c r="D33" s="43"/>
      <c r="E33" s="44" t="s">
        <v>61</v>
      </c>
      <c r="F33" s="43"/>
      <c r="G33" s="43"/>
      <c r="H33" s="43"/>
      <c r="I33" s="43"/>
      <c r="J33" s="45"/>
    </row>
    <row r="34" ht="30">
      <c r="A34" s="35" t="s">
        <v>62</v>
      </c>
      <c r="B34" s="46"/>
      <c r="C34" s="47"/>
      <c r="D34" s="47"/>
      <c r="E34" s="37" t="s">
        <v>230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31</v>
      </c>
      <c r="I3" s="23">
        <f>SUMIFS(I8:I82,A8:A82,"SD")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56</v>
      </c>
      <c r="B9" s="35">
        <v>1</v>
      </c>
      <c r="C9" s="36" t="s">
        <v>231</v>
      </c>
      <c r="D9" s="35" t="s">
        <v>61</v>
      </c>
      <c r="E9" s="37" t="s">
        <v>232</v>
      </c>
      <c r="F9" s="38" t="s">
        <v>124</v>
      </c>
      <c r="G9" s="39">
        <v>113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>
      <c r="A11" s="35" t="s">
        <v>94</v>
      </c>
      <c r="B11" s="42"/>
      <c r="C11" s="43"/>
      <c r="D11" s="43"/>
      <c r="E11" s="49" t="s">
        <v>233</v>
      </c>
      <c r="F11" s="43"/>
      <c r="G11" s="43"/>
      <c r="H11" s="43"/>
      <c r="I11" s="43"/>
      <c r="J11" s="45"/>
    </row>
    <row r="12" ht="195">
      <c r="A12" s="35" t="s">
        <v>62</v>
      </c>
      <c r="B12" s="42"/>
      <c r="C12" s="43"/>
      <c r="D12" s="43"/>
      <c r="E12" s="37" t="s">
        <v>198</v>
      </c>
      <c r="F12" s="43"/>
      <c r="G12" s="43"/>
      <c r="H12" s="43"/>
      <c r="I12" s="43"/>
      <c r="J12" s="45"/>
    </row>
    <row r="13">
      <c r="A13" s="29" t="s">
        <v>53</v>
      </c>
      <c r="B13" s="30"/>
      <c r="C13" s="31" t="s">
        <v>31</v>
      </c>
      <c r="D13" s="32"/>
      <c r="E13" s="29" t="s">
        <v>234</v>
      </c>
      <c r="F13" s="32"/>
      <c r="G13" s="32"/>
      <c r="H13" s="32"/>
      <c r="I13" s="33">
        <f>SUMIFS(I14:I82,A14:A82,"P")</f>
        <v>0</v>
      </c>
      <c r="J13" s="34"/>
    </row>
    <row r="14" ht="30">
      <c r="A14" s="35" t="s">
        <v>56</v>
      </c>
      <c r="B14" s="35">
        <v>2</v>
      </c>
      <c r="C14" s="36" t="s">
        <v>235</v>
      </c>
      <c r="D14" s="35" t="s">
        <v>61</v>
      </c>
      <c r="E14" s="37" t="s">
        <v>236</v>
      </c>
      <c r="F14" s="38" t="s">
        <v>86</v>
      </c>
      <c r="G14" s="39">
        <v>7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60</v>
      </c>
      <c r="B15" s="42"/>
      <c r="C15" s="43"/>
      <c r="D15" s="43"/>
      <c r="E15" s="44" t="s">
        <v>61</v>
      </c>
      <c r="F15" s="43"/>
      <c r="G15" s="43"/>
      <c r="H15" s="43"/>
      <c r="I15" s="43"/>
      <c r="J15" s="45"/>
    </row>
    <row r="16" ht="30">
      <c r="A16" s="35" t="s">
        <v>62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5"/>
    </row>
    <row r="17" ht="30">
      <c r="A17" s="35" t="s">
        <v>56</v>
      </c>
      <c r="B17" s="35">
        <v>3</v>
      </c>
      <c r="C17" s="36" t="s">
        <v>235</v>
      </c>
      <c r="D17" s="35" t="s">
        <v>13</v>
      </c>
      <c r="E17" s="37" t="s">
        <v>238</v>
      </c>
      <c r="F17" s="38" t="s">
        <v>86</v>
      </c>
      <c r="G17" s="39">
        <v>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60</v>
      </c>
      <c r="B18" s="42"/>
      <c r="C18" s="43"/>
      <c r="D18" s="43"/>
      <c r="E18" s="44" t="s">
        <v>61</v>
      </c>
      <c r="F18" s="43"/>
      <c r="G18" s="43"/>
      <c r="H18" s="43"/>
      <c r="I18" s="43"/>
      <c r="J18" s="45"/>
    </row>
    <row r="19" ht="30">
      <c r="A19" s="35" t="s">
        <v>62</v>
      </c>
      <c r="B19" s="42"/>
      <c r="C19" s="43"/>
      <c r="D19" s="43"/>
      <c r="E19" s="37" t="s">
        <v>237</v>
      </c>
      <c r="F19" s="43"/>
      <c r="G19" s="43"/>
      <c r="H19" s="43"/>
      <c r="I19" s="43"/>
      <c r="J19" s="45"/>
    </row>
    <row r="20">
      <c r="A20" s="35" t="s">
        <v>56</v>
      </c>
      <c r="B20" s="35">
        <v>4</v>
      </c>
      <c r="C20" s="36" t="s">
        <v>239</v>
      </c>
      <c r="D20" s="35" t="s">
        <v>61</v>
      </c>
      <c r="E20" s="37" t="s">
        <v>240</v>
      </c>
      <c r="F20" s="38" t="s">
        <v>86</v>
      </c>
      <c r="G20" s="39">
        <v>15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60</v>
      </c>
      <c r="B21" s="42"/>
      <c r="C21" s="43"/>
      <c r="D21" s="43"/>
      <c r="E21" s="44" t="s">
        <v>61</v>
      </c>
      <c r="F21" s="43"/>
      <c r="G21" s="43"/>
      <c r="H21" s="43"/>
      <c r="I21" s="43"/>
      <c r="J21" s="45"/>
    </row>
    <row r="22" ht="30">
      <c r="A22" s="35" t="s">
        <v>62</v>
      </c>
      <c r="B22" s="42"/>
      <c r="C22" s="43"/>
      <c r="D22" s="43"/>
      <c r="E22" s="37" t="s">
        <v>241</v>
      </c>
      <c r="F22" s="43"/>
      <c r="G22" s="43"/>
      <c r="H22" s="43"/>
      <c r="I22" s="43"/>
      <c r="J22" s="45"/>
    </row>
    <row r="23" ht="30">
      <c r="A23" s="35" t="s">
        <v>56</v>
      </c>
      <c r="B23" s="35">
        <v>5</v>
      </c>
      <c r="C23" s="36" t="s">
        <v>242</v>
      </c>
      <c r="D23" s="35" t="s">
        <v>61</v>
      </c>
      <c r="E23" s="37" t="s">
        <v>243</v>
      </c>
      <c r="F23" s="38" t="s">
        <v>86</v>
      </c>
      <c r="G23" s="39">
        <v>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60</v>
      </c>
      <c r="B24" s="42"/>
      <c r="C24" s="43"/>
      <c r="D24" s="43"/>
      <c r="E24" s="44" t="s">
        <v>61</v>
      </c>
      <c r="F24" s="43"/>
      <c r="G24" s="43"/>
      <c r="H24" s="43"/>
      <c r="I24" s="43"/>
      <c r="J24" s="45"/>
    </row>
    <row r="25" ht="45">
      <c r="A25" s="35" t="s">
        <v>62</v>
      </c>
      <c r="B25" s="42"/>
      <c r="C25" s="43"/>
      <c r="D25" s="43"/>
      <c r="E25" s="37" t="s">
        <v>244</v>
      </c>
      <c r="F25" s="43"/>
      <c r="G25" s="43"/>
      <c r="H25" s="43"/>
      <c r="I25" s="43"/>
      <c r="J25" s="45"/>
    </row>
    <row r="26">
      <c r="A26" s="35" t="s">
        <v>56</v>
      </c>
      <c r="B26" s="35">
        <v>6</v>
      </c>
      <c r="C26" s="36" t="s">
        <v>245</v>
      </c>
      <c r="D26" s="35" t="s">
        <v>61</v>
      </c>
      <c r="E26" s="37" t="s">
        <v>246</v>
      </c>
      <c r="F26" s="38" t="s">
        <v>86</v>
      </c>
      <c r="G26" s="39">
        <v>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60</v>
      </c>
      <c r="B27" s="42"/>
      <c r="C27" s="43"/>
      <c r="D27" s="43"/>
      <c r="E27" s="44" t="s">
        <v>61</v>
      </c>
      <c r="F27" s="43"/>
      <c r="G27" s="43"/>
      <c r="H27" s="43"/>
      <c r="I27" s="43"/>
      <c r="J27" s="45"/>
    </row>
    <row r="28" ht="30">
      <c r="A28" s="35" t="s">
        <v>62</v>
      </c>
      <c r="B28" s="42"/>
      <c r="C28" s="43"/>
      <c r="D28" s="43"/>
      <c r="E28" s="37" t="s">
        <v>241</v>
      </c>
      <c r="F28" s="43"/>
      <c r="G28" s="43"/>
      <c r="H28" s="43"/>
      <c r="I28" s="43"/>
      <c r="J28" s="45"/>
    </row>
    <row r="29" ht="30">
      <c r="A29" s="35" t="s">
        <v>56</v>
      </c>
      <c r="B29" s="35">
        <v>7</v>
      </c>
      <c r="C29" s="36" t="s">
        <v>247</v>
      </c>
      <c r="D29" s="35" t="s">
        <v>61</v>
      </c>
      <c r="E29" s="37" t="s">
        <v>248</v>
      </c>
      <c r="F29" s="38" t="s">
        <v>124</v>
      </c>
      <c r="G29" s="39">
        <v>18.75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60</v>
      </c>
      <c r="B30" s="42"/>
      <c r="C30" s="43"/>
      <c r="D30" s="43"/>
      <c r="E30" s="44" t="s">
        <v>61</v>
      </c>
      <c r="F30" s="43"/>
      <c r="G30" s="43"/>
      <c r="H30" s="43"/>
      <c r="I30" s="43"/>
      <c r="J30" s="45"/>
    </row>
    <row r="31">
      <c r="A31" s="35" t="s">
        <v>94</v>
      </c>
      <c r="B31" s="42"/>
      <c r="C31" s="43"/>
      <c r="D31" s="43"/>
      <c r="E31" s="49" t="s">
        <v>249</v>
      </c>
      <c r="F31" s="43"/>
      <c r="G31" s="43"/>
      <c r="H31" s="43"/>
      <c r="I31" s="43"/>
      <c r="J31" s="45"/>
    </row>
    <row r="32" ht="60">
      <c r="A32" s="35" t="s">
        <v>62</v>
      </c>
      <c r="B32" s="42"/>
      <c r="C32" s="43"/>
      <c r="D32" s="43"/>
      <c r="E32" s="37" t="s">
        <v>250</v>
      </c>
      <c r="F32" s="43"/>
      <c r="G32" s="43"/>
      <c r="H32" s="43"/>
      <c r="I32" s="43"/>
      <c r="J32" s="45"/>
    </row>
    <row r="33" ht="30">
      <c r="A33" s="35" t="s">
        <v>56</v>
      </c>
      <c r="B33" s="35">
        <v>8</v>
      </c>
      <c r="C33" s="36" t="s">
        <v>247</v>
      </c>
      <c r="D33" s="35" t="s">
        <v>13</v>
      </c>
      <c r="E33" s="37" t="s">
        <v>251</v>
      </c>
      <c r="F33" s="38" t="s">
        <v>124</v>
      </c>
      <c r="G33" s="39">
        <v>16.875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60</v>
      </c>
      <c r="B34" s="42"/>
      <c r="C34" s="43"/>
      <c r="D34" s="43"/>
      <c r="E34" s="44" t="s">
        <v>61</v>
      </c>
      <c r="F34" s="43"/>
      <c r="G34" s="43"/>
      <c r="H34" s="43"/>
      <c r="I34" s="43"/>
      <c r="J34" s="45"/>
    </row>
    <row r="35">
      <c r="A35" s="35" t="s">
        <v>94</v>
      </c>
      <c r="B35" s="42"/>
      <c r="C35" s="43"/>
      <c r="D35" s="43"/>
      <c r="E35" s="49" t="s">
        <v>252</v>
      </c>
      <c r="F35" s="43"/>
      <c r="G35" s="43"/>
      <c r="H35" s="43"/>
      <c r="I35" s="43"/>
      <c r="J35" s="45"/>
    </row>
    <row r="36" ht="60">
      <c r="A36" s="35" t="s">
        <v>62</v>
      </c>
      <c r="B36" s="42"/>
      <c r="C36" s="43"/>
      <c r="D36" s="43"/>
      <c r="E36" s="37" t="s">
        <v>250</v>
      </c>
      <c r="F36" s="43"/>
      <c r="G36" s="43"/>
      <c r="H36" s="43"/>
      <c r="I36" s="43"/>
      <c r="J36" s="45"/>
    </row>
    <row r="37" ht="30">
      <c r="A37" s="35" t="s">
        <v>56</v>
      </c>
      <c r="B37" s="35">
        <v>9</v>
      </c>
      <c r="C37" s="36" t="s">
        <v>247</v>
      </c>
      <c r="D37" s="35" t="s">
        <v>103</v>
      </c>
      <c r="E37" s="37" t="s">
        <v>253</v>
      </c>
      <c r="F37" s="38" t="s">
        <v>124</v>
      </c>
      <c r="G37" s="39">
        <v>58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60</v>
      </c>
      <c r="B38" s="42"/>
      <c r="C38" s="43"/>
      <c r="D38" s="43"/>
      <c r="E38" s="44" t="s">
        <v>61</v>
      </c>
      <c r="F38" s="43"/>
      <c r="G38" s="43"/>
      <c r="H38" s="43"/>
      <c r="I38" s="43"/>
      <c r="J38" s="45"/>
    </row>
    <row r="39" ht="60">
      <c r="A39" s="35" t="s">
        <v>62</v>
      </c>
      <c r="B39" s="42"/>
      <c r="C39" s="43"/>
      <c r="D39" s="43"/>
      <c r="E39" s="37" t="s">
        <v>250</v>
      </c>
      <c r="F39" s="43"/>
      <c r="G39" s="43"/>
      <c r="H39" s="43"/>
      <c r="I39" s="43"/>
      <c r="J39" s="45"/>
    </row>
    <row r="40" ht="30">
      <c r="A40" s="35" t="s">
        <v>56</v>
      </c>
      <c r="B40" s="35">
        <v>10</v>
      </c>
      <c r="C40" s="36" t="s">
        <v>254</v>
      </c>
      <c r="D40" s="35" t="s">
        <v>61</v>
      </c>
      <c r="E40" s="37" t="s">
        <v>255</v>
      </c>
      <c r="F40" s="38" t="s">
        <v>124</v>
      </c>
      <c r="G40" s="39">
        <v>18.75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60</v>
      </c>
      <c r="B41" s="42"/>
      <c r="C41" s="43"/>
      <c r="D41" s="43"/>
      <c r="E41" s="44" t="s">
        <v>61</v>
      </c>
      <c r="F41" s="43"/>
      <c r="G41" s="43"/>
      <c r="H41" s="43"/>
      <c r="I41" s="43"/>
      <c r="J41" s="45"/>
    </row>
    <row r="42" ht="60">
      <c r="A42" s="35" t="s">
        <v>62</v>
      </c>
      <c r="B42" s="42"/>
      <c r="C42" s="43"/>
      <c r="D42" s="43"/>
      <c r="E42" s="37" t="s">
        <v>250</v>
      </c>
      <c r="F42" s="43"/>
      <c r="G42" s="43"/>
      <c r="H42" s="43"/>
      <c r="I42" s="43"/>
      <c r="J42" s="45"/>
    </row>
    <row r="43" ht="30">
      <c r="A43" s="35" t="s">
        <v>56</v>
      </c>
      <c r="B43" s="35">
        <v>11</v>
      </c>
      <c r="C43" s="36" t="s">
        <v>254</v>
      </c>
      <c r="D43" s="35" t="s">
        <v>13</v>
      </c>
      <c r="E43" s="37" t="s">
        <v>256</v>
      </c>
      <c r="F43" s="38" t="s">
        <v>124</v>
      </c>
      <c r="G43" s="39">
        <v>16.875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60</v>
      </c>
      <c r="B44" s="42"/>
      <c r="C44" s="43"/>
      <c r="D44" s="43"/>
      <c r="E44" s="44" t="s">
        <v>61</v>
      </c>
      <c r="F44" s="43"/>
      <c r="G44" s="43"/>
      <c r="H44" s="43"/>
      <c r="I44" s="43"/>
      <c r="J44" s="45"/>
    </row>
    <row r="45" ht="60">
      <c r="A45" s="35" t="s">
        <v>62</v>
      </c>
      <c r="B45" s="42"/>
      <c r="C45" s="43"/>
      <c r="D45" s="43"/>
      <c r="E45" s="37" t="s">
        <v>250</v>
      </c>
      <c r="F45" s="43"/>
      <c r="G45" s="43"/>
      <c r="H45" s="43"/>
      <c r="I45" s="43"/>
      <c r="J45" s="45"/>
    </row>
    <row r="46" ht="30">
      <c r="A46" s="35" t="s">
        <v>56</v>
      </c>
      <c r="B46" s="35">
        <v>12</v>
      </c>
      <c r="C46" s="36" t="s">
        <v>254</v>
      </c>
      <c r="D46" s="35" t="s">
        <v>103</v>
      </c>
      <c r="E46" s="37" t="s">
        <v>257</v>
      </c>
      <c r="F46" s="38" t="s">
        <v>124</v>
      </c>
      <c r="G46" s="39">
        <v>58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60</v>
      </c>
      <c r="B47" s="42"/>
      <c r="C47" s="43"/>
      <c r="D47" s="43"/>
      <c r="E47" s="44" t="s">
        <v>61</v>
      </c>
      <c r="F47" s="43"/>
      <c r="G47" s="43"/>
      <c r="H47" s="43"/>
      <c r="I47" s="43"/>
      <c r="J47" s="45"/>
    </row>
    <row r="48" ht="60">
      <c r="A48" s="35" t="s">
        <v>62</v>
      </c>
      <c r="B48" s="42"/>
      <c r="C48" s="43"/>
      <c r="D48" s="43"/>
      <c r="E48" s="37" t="s">
        <v>250</v>
      </c>
      <c r="F48" s="43"/>
      <c r="G48" s="43"/>
      <c r="H48" s="43"/>
      <c r="I48" s="43"/>
      <c r="J48" s="45"/>
    </row>
    <row r="49" ht="30">
      <c r="A49" s="35" t="s">
        <v>56</v>
      </c>
      <c r="B49" s="35">
        <v>13</v>
      </c>
      <c r="C49" s="36" t="s">
        <v>254</v>
      </c>
      <c r="D49" s="35" t="s">
        <v>106</v>
      </c>
      <c r="E49" s="37" t="s">
        <v>258</v>
      </c>
      <c r="F49" s="38" t="s">
        <v>124</v>
      </c>
      <c r="G49" s="39">
        <v>2.21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60</v>
      </c>
      <c r="B50" s="42"/>
      <c r="C50" s="43"/>
      <c r="D50" s="43"/>
      <c r="E50" s="44" t="s">
        <v>61</v>
      </c>
      <c r="F50" s="43"/>
      <c r="G50" s="43"/>
      <c r="H50" s="43"/>
      <c r="I50" s="43"/>
      <c r="J50" s="45"/>
    </row>
    <row r="51">
      <c r="A51" s="35" t="s">
        <v>94</v>
      </c>
      <c r="B51" s="42"/>
      <c r="C51" s="43"/>
      <c r="D51" s="43"/>
      <c r="E51" s="49" t="s">
        <v>259</v>
      </c>
      <c r="F51" s="43"/>
      <c r="G51" s="43"/>
      <c r="H51" s="43"/>
      <c r="I51" s="43"/>
      <c r="J51" s="45"/>
    </row>
    <row r="52" ht="60">
      <c r="A52" s="35" t="s">
        <v>62</v>
      </c>
      <c r="B52" s="42"/>
      <c r="C52" s="43"/>
      <c r="D52" s="43"/>
      <c r="E52" s="37" t="s">
        <v>250</v>
      </c>
      <c r="F52" s="43"/>
      <c r="G52" s="43"/>
      <c r="H52" s="43"/>
      <c r="I52" s="43"/>
      <c r="J52" s="45"/>
    </row>
    <row r="53">
      <c r="A53" s="35" t="s">
        <v>56</v>
      </c>
      <c r="B53" s="35">
        <v>14</v>
      </c>
      <c r="C53" s="36" t="s">
        <v>260</v>
      </c>
      <c r="D53" s="35" t="s">
        <v>61</v>
      </c>
      <c r="E53" s="37" t="s">
        <v>261</v>
      </c>
      <c r="F53" s="38" t="s">
        <v>117</v>
      </c>
      <c r="G53" s="39">
        <v>90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60</v>
      </c>
      <c r="B54" s="42"/>
      <c r="C54" s="43"/>
      <c r="D54" s="43"/>
      <c r="E54" s="44" t="s">
        <v>61</v>
      </c>
      <c r="F54" s="43"/>
      <c r="G54" s="43"/>
      <c r="H54" s="43"/>
      <c r="I54" s="43"/>
      <c r="J54" s="45"/>
    </row>
    <row r="55" ht="60">
      <c r="A55" s="35" t="s">
        <v>62</v>
      </c>
      <c r="B55" s="42"/>
      <c r="C55" s="43"/>
      <c r="D55" s="43"/>
      <c r="E55" s="37" t="s">
        <v>262</v>
      </c>
      <c r="F55" s="43"/>
      <c r="G55" s="43"/>
      <c r="H55" s="43"/>
      <c r="I55" s="43"/>
      <c r="J55" s="45"/>
    </row>
    <row r="56" ht="30">
      <c r="A56" s="35" t="s">
        <v>56</v>
      </c>
      <c r="B56" s="35">
        <v>15</v>
      </c>
      <c r="C56" s="36" t="s">
        <v>263</v>
      </c>
      <c r="D56" s="35" t="s">
        <v>61</v>
      </c>
      <c r="E56" s="37" t="s">
        <v>264</v>
      </c>
      <c r="F56" s="38" t="s">
        <v>117</v>
      </c>
      <c r="G56" s="39">
        <v>461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60</v>
      </c>
      <c r="B57" s="42"/>
      <c r="C57" s="43"/>
      <c r="D57" s="43"/>
      <c r="E57" s="44" t="s">
        <v>61</v>
      </c>
      <c r="F57" s="43"/>
      <c r="G57" s="43"/>
      <c r="H57" s="43"/>
      <c r="I57" s="43"/>
      <c r="J57" s="45"/>
    </row>
    <row r="58" ht="60">
      <c r="A58" s="35" t="s">
        <v>62</v>
      </c>
      <c r="B58" s="42"/>
      <c r="C58" s="43"/>
      <c r="D58" s="43"/>
      <c r="E58" s="37" t="s">
        <v>262</v>
      </c>
      <c r="F58" s="43"/>
      <c r="G58" s="43"/>
      <c r="H58" s="43"/>
      <c r="I58" s="43"/>
      <c r="J58" s="45"/>
    </row>
    <row r="59" ht="30">
      <c r="A59" s="35" t="s">
        <v>56</v>
      </c>
      <c r="B59" s="35">
        <v>16</v>
      </c>
      <c r="C59" s="36" t="s">
        <v>263</v>
      </c>
      <c r="D59" s="35" t="s">
        <v>13</v>
      </c>
      <c r="E59" s="37" t="s">
        <v>264</v>
      </c>
      <c r="F59" s="38" t="s">
        <v>117</v>
      </c>
      <c r="G59" s="39">
        <v>328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60</v>
      </c>
      <c r="B60" s="42"/>
      <c r="C60" s="43"/>
      <c r="D60" s="43"/>
      <c r="E60" s="44" t="s">
        <v>61</v>
      </c>
      <c r="F60" s="43"/>
      <c r="G60" s="43"/>
      <c r="H60" s="43"/>
      <c r="I60" s="43"/>
      <c r="J60" s="45"/>
    </row>
    <row r="61" ht="60">
      <c r="A61" s="35" t="s">
        <v>62</v>
      </c>
      <c r="B61" s="42"/>
      <c r="C61" s="43"/>
      <c r="D61" s="43"/>
      <c r="E61" s="37" t="s">
        <v>262</v>
      </c>
      <c r="F61" s="43"/>
      <c r="G61" s="43"/>
      <c r="H61" s="43"/>
      <c r="I61" s="43"/>
      <c r="J61" s="45"/>
    </row>
    <row r="62" ht="30">
      <c r="A62" s="35" t="s">
        <v>56</v>
      </c>
      <c r="B62" s="35">
        <v>17</v>
      </c>
      <c r="C62" s="36" t="s">
        <v>263</v>
      </c>
      <c r="D62" s="35" t="s">
        <v>103</v>
      </c>
      <c r="E62" s="37" t="s">
        <v>265</v>
      </c>
      <c r="F62" s="38" t="s">
        <v>117</v>
      </c>
      <c r="G62" s="39">
        <v>25.5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60</v>
      </c>
      <c r="B63" s="42"/>
      <c r="C63" s="43"/>
      <c r="D63" s="43"/>
      <c r="E63" s="44" t="s">
        <v>61</v>
      </c>
      <c r="F63" s="43"/>
      <c r="G63" s="43"/>
      <c r="H63" s="43"/>
      <c r="I63" s="43"/>
      <c r="J63" s="45"/>
    </row>
    <row r="64" ht="60">
      <c r="A64" s="35" t="s">
        <v>62</v>
      </c>
      <c r="B64" s="42"/>
      <c r="C64" s="43"/>
      <c r="D64" s="43"/>
      <c r="E64" s="37" t="s">
        <v>262</v>
      </c>
      <c r="F64" s="43"/>
      <c r="G64" s="43"/>
      <c r="H64" s="43"/>
      <c r="I64" s="43"/>
      <c r="J64" s="45"/>
    </row>
    <row r="65">
      <c r="A65" s="35" t="s">
        <v>56</v>
      </c>
      <c r="B65" s="35">
        <v>18</v>
      </c>
      <c r="C65" s="36" t="s">
        <v>266</v>
      </c>
      <c r="D65" s="35" t="s">
        <v>61</v>
      </c>
      <c r="E65" s="37" t="s">
        <v>267</v>
      </c>
      <c r="F65" s="38" t="s">
        <v>117</v>
      </c>
      <c r="G65" s="39">
        <v>73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60</v>
      </c>
      <c r="B66" s="42"/>
      <c r="C66" s="43"/>
      <c r="D66" s="43"/>
      <c r="E66" s="44" t="s">
        <v>61</v>
      </c>
      <c r="F66" s="43"/>
      <c r="G66" s="43"/>
      <c r="H66" s="43"/>
      <c r="I66" s="43"/>
      <c r="J66" s="45"/>
    </row>
    <row r="67" ht="60">
      <c r="A67" s="35" t="s">
        <v>62</v>
      </c>
      <c r="B67" s="42"/>
      <c r="C67" s="43"/>
      <c r="D67" s="43"/>
      <c r="E67" s="37" t="s">
        <v>262</v>
      </c>
      <c r="F67" s="43"/>
      <c r="G67" s="43"/>
      <c r="H67" s="43"/>
      <c r="I67" s="43"/>
      <c r="J67" s="45"/>
    </row>
    <row r="68">
      <c r="A68" s="35" t="s">
        <v>56</v>
      </c>
      <c r="B68" s="35">
        <v>19</v>
      </c>
      <c r="C68" s="36" t="s">
        <v>268</v>
      </c>
      <c r="D68" s="35" t="s">
        <v>61</v>
      </c>
      <c r="E68" s="37" t="s">
        <v>269</v>
      </c>
      <c r="F68" s="38" t="s">
        <v>117</v>
      </c>
      <c r="G68" s="39">
        <v>612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60</v>
      </c>
      <c r="B69" s="42"/>
      <c r="C69" s="43"/>
      <c r="D69" s="43"/>
      <c r="E69" s="44" t="s">
        <v>61</v>
      </c>
      <c r="F69" s="43"/>
      <c r="G69" s="43"/>
      <c r="H69" s="43"/>
      <c r="I69" s="43"/>
      <c r="J69" s="45"/>
    </row>
    <row r="70" ht="60">
      <c r="A70" s="35" t="s">
        <v>62</v>
      </c>
      <c r="B70" s="42"/>
      <c r="C70" s="43"/>
      <c r="D70" s="43"/>
      <c r="E70" s="37" t="s">
        <v>270</v>
      </c>
      <c r="F70" s="43"/>
      <c r="G70" s="43"/>
      <c r="H70" s="43"/>
      <c r="I70" s="43"/>
      <c r="J70" s="45"/>
    </row>
    <row r="71">
      <c r="A71" s="35" t="s">
        <v>56</v>
      </c>
      <c r="B71" s="35">
        <v>20</v>
      </c>
      <c r="C71" s="36" t="s">
        <v>271</v>
      </c>
      <c r="D71" s="35" t="s">
        <v>61</v>
      </c>
      <c r="E71" s="37" t="s">
        <v>272</v>
      </c>
      <c r="F71" s="38" t="s">
        <v>117</v>
      </c>
      <c r="G71" s="39">
        <v>104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60</v>
      </c>
      <c r="B72" s="42"/>
      <c r="C72" s="43"/>
      <c r="D72" s="43"/>
      <c r="E72" s="44" t="s">
        <v>61</v>
      </c>
      <c r="F72" s="43"/>
      <c r="G72" s="43"/>
      <c r="H72" s="43"/>
      <c r="I72" s="43"/>
      <c r="J72" s="45"/>
    </row>
    <row r="73" ht="30">
      <c r="A73" s="35" t="s">
        <v>62</v>
      </c>
      <c r="B73" s="42"/>
      <c r="C73" s="43"/>
      <c r="D73" s="43"/>
      <c r="E73" s="37" t="s">
        <v>273</v>
      </c>
      <c r="F73" s="43"/>
      <c r="G73" s="43"/>
      <c r="H73" s="43"/>
      <c r="I73" s="43"/>
      <c r="J73" s="45"/>
    </row>
    <row r="74">
      <c r="A74" s="35" t="s">
        <v>56</v>
      </c>
      <c r="B74" s="35">
        <v>21</v>
      </c>
      <c r="C74" s="36" t="s">
        <v>274</v>
      </c>
      <c r="D74" s="35" t="s">
        <v>61</v>
      </c>
      <c r="E74" s="37" t="s">
        <v>275</v>
      </c>
      <c r="F74" s="38" t="s">
        <v>117</v>
      </c>
      <c r="G74" s="39">
        <v>47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60</v>
      </c>
      <c r="B75" s="42"/>
      <c r="C75" s="43"/>
      <c r="D75" s="43"/>
      <c r="E75" s="44" t="s">
        <v>61</v>
      </c>
      <c r="F75" s="43"/>
      <c r="G75" s="43"/>
      <c r="H75" s="43"/>
      <c r="I75" s="43"/>
      <c r="J75" s="45"/>
    </row>
    <row r="76" ht="30">
      <c r="A76" s="35" t="s">
        <v>62</v>
      </c>
      <c r="B76" s="42"/>
      <c r="C76" s="43"/>
      <c r="D76" s="43"/>
      <c r="E76" s="37" t="s">
        <v>273</v>
      </c>
      <c r="F76" s="43"/>
      <c r="G76" s="43"/>
      <c r="H76" s="43"/>
      <c r="I76" s="43"/>
      <c r="J76" s="45"/>
    </row>
    <row r="77">
      <c r="A77" s="35" t="s">
        <v>56</v>
      </c>
      <c r="B77" s="35">
        <v>22</v>
      </c>
      <c r="C77" s="36" t="s">
        <v>276</v>
      </c>
      <c r="D77" s="35" t="s">
        <v>61</v>
      </c>
      <c r="E77" s="37" t="s">
        <v>277</v>
      </c>
      <c r="F77" s="38" t="s">
        <v>117</v>
      </c>
      <c r="G77" s="39">
        <v>47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60</v>
      </c>
      <c r="B78" s="42"/>
      <c r="C78" s="43"/>
      <c r="D78" s="43"/>
      <c r="E78" s="44" t="s">
        <v>61</v>
      </c>
      <c r="F78" s="43"/>
      <c r="G78" s="43"/>
      <c r="H78" s="43"/>
      <c r="I78" s="43"/>
      <c r="J78" s="45"/>
    </row>
    <row r="79" ht="45">
      <c r="A79" s="35" t="s">
        <v>62</v>
      </c>
      <c r="B79" s="42"/>
      <c r="C79" s="43"/>
      <c r="D79" s="43"/>
      <c r="E79" s="37" t="s">
        <v>278</v>
      </c>
      <c r="F79" s="43"/>
      <c r="G79" s="43"/>
      <c r="H79" s="43"/>
      <c r="I79" s="43"/>
      <c r="J79" s="45"/>
    </row>
    <row r="80">
      <c r="A80" s="35" t="s">
        <v>56</v>
      </c>
      <c r="B80" s="35">
        <v>23</v>
      </c>
      <c r="C80" s="36" t="s">
        <v>279</v>
      </c>
      <c r="D80" s="35" t="s">
        <v>61</v>
      </c>
      <c r="E80" s="37" t="s">
        <v>280</v>
      </c>
      <c r="F80" s="38" t="s">
        <v>281</v>
      </c>
      <c r="G80" s="39">
        <v>26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60</v>
      </c>
      <c r="B81" s="42"/>
      <c r="C81" s="43"/>
      <c r="D81" s="43"/>
      <c r="E81" s="44"/>
      <c r="F81" s="43"/>
      <c r="G81" s="43"/>
      <c r="H81" s="43"/>
      <c r="I81" s="43"/>
      <c r="J81" s="45"/>
    </row>
    <row r="82">
      <c r="A82" s="35" t="s">
        <v>62</v>
      </c>
      <c r="B82" s="46"/>
      <c r="C82" s="47"/>
      <c r="D82" s="47"/>
      <c r="E82" s="50"/>
      <c r="F82" s="47"/>
      <c r="G82" s="47"/>
      <c r="H82" s="47"/>
      <c r="I82" s="47"/>
      <c r="J8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33</v>
      </c>
      <c r="I3" s="23">
        <f>SUMIFS(I8:I74,A8:A74,"SD")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SUMIFS(I9:I23,A9:A23,"P")</f>
        <v>0</v>
      </c>
      <c r="J8" s="34"/>
    </row>
    <row r="9">
      <c r="A9" s="35" t="s">
        <v>56</v>
      </c>
      <c r="B9" s="35">
        <v>16</v>
      </c>
      <c r="C9" s="36" t="s">
        <v>64</v>
      </c>
      <c r="D9" s="35" t="s">
        <v>61</v>
      </c>
      <c r="E9" s="37" t="s">
        <v>65</v>
      </c>
      <c r="F9" s="38" t="s">
        <v>59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30">
      <c r="A11" s="35" t="s">
        <v>62</v>
      </c>
      <c r="B11" s="42"/>
      <c r="C11" s="43"/>
      <c r="D11" s="43"/>
      <c r="E11" s="37" t="s">
        <v>282</v>
      </c>
      <c r="F11" s="43"/>
      <c r="G11" s="43"/>
      <c r="H11" s="43"/>
      <c r="I11" s="43"/>
      <c r="J11" s="45"/>
    </row>
    <row r="12">
      <c r="A12" s="35" t="s">
        <v>56</v>
      </c>
      <c r="B12" s="35">
        <v>19</v>
      </c>
      <c r="C12" s="36" t="s">
        <v>67</v>
      </c>
      <c r="D12" s="35" t="s">
        <v>13</v>
      </c>
      <c r="E12" s="37" t="s">
        <v>68</v>
      </c>
      <c r="F12" s="38" t="s">
        <v>59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30">
      <c r="A14" s="35" t="s">
        <v>62</v>
      </c>
      <c r="B14" s="42"/>
      <c r="C14" s="43"/>
      <c r="D14" s="43"/>
      <c r="E14" s="37" t="s">
        <v>69</v>
      </c>
      <c r="F14" s="43"/>
      <c r="G14" s="43"/>
      <c r="H14" s="43"/>
      <c r="I14" s="43"/>
      <c r="J14" s="45"/>
    </row>
    <row r="15">
      <c r="A15" s="35" t="s">
        <v>56</v>
      </c>
      <c r="B15" s="35">
        <v>17</v>
      </c>
      <c r="C15" s="36" t="s">
        <v>73</v>
      </c>
      <c r="D15" s="35" t="s">
        <v>61</v>
      </c>
      <c r="E15" s="37" t="s">
        <v>74</v>
      </c>
      <c r="F15" s="38" t="s">
        <v>59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30">
      <c r="A17" s="35" t="s">
        <v>62</v>
      </c>
      <c r="B17" s="42"/>
      <c r="C17" s="43"/>
      <c r="D17" s="43"/>
      <c r="E17" s="37" t="s">
        <v>75</v>
      </c>
      <c r="F17" s="43"/>
      <c r="G17" s="43"/>
      <c r="H17" s="43"/>
      <c r="I17" s="43"/>
      <c r="J17" s="45"/>
    </row>
    <row r="18">
      <c r="A18" s="35" t="s">
        <v>56</v>
      </c>
      <c r="B18" s="35">
        <v>18</v>
      </c>
      <c r="C18" s="36" t="s">
        <v>283</v>
      </c>
      <c r="D18" s="35" t="s">
        <v>61</v>
      </c>
      <c r="E18" s="37" t="s">
        <v>284</v>
      </c>
      <c r="F18" s="38" t="s">
        <v>59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60</v>
      </c>
      <c r="B19" s="42"/>
      <c r="C19" s="43"/>
      <c r="D19" s="43"/>
      <c r="E19" s="44" t="s">
        <v>61</v>
      </c>
      <c r="F19" s="43"/>
      <c r="G19" s="43"/>
      <c r="H19" s="43"/>
      <c r="I19" s="43"/>
      <c r="J19" s="45"/>
    </row>
    <row r="20" ht="30">
      <c r="A20" s="35" t="s">
        <v>62</v>
      </c>
      <c r="B20" s="42"/>
      <c r="C20" s="43"/>
      <c r="D20" s="43"/>
      <c r="E20" s="37" t="s">
        <v>285</v>
      </c>
      <c r="F20" s="43"/>
      <c r="G20" s="43"/>
      <c r="H20" s="43"/>
      <c r="I20" s="43"/>
      <c r="J20" s="45"/>
    </row>
    <row r="21">
      <c r="A21" s="35" t="s">
        <v>56</v>
      </c>
      <c r="B21" s="35">
        <v>20</v>
      </c>
      <c r="C21" s="36" t="s">
        <v>76</v>
      </c>
      <c r="D21" s="35" t="s">
        <v>61</v>
      </c>
      <c r="E21" s="37" t="s">
        <v>77</v>
      </c>
      <c r="F21" s="38" t="s">
        <v>78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60</v>
      </c>
      <c r="B22" s="42"/>
      <c r="C22" s="43"/>
      <c r="D22" s="43"/>
      <c r="E22" s="44" t="s">
        <v>61</v>
      </c>
      <c r="F22" s="43"/>
      <c r="G22" s="43"/>
      <c r="H22" s="43"/>
      <c r="I22" s="43"/>
      <c r="J22" s="45"/>
    </row>
    <row r="23" ht="330">
      <c r="A23" s="35" t="s">
        <v>62</v>
      </c>
      <c r="B23" s="42"/>
      <c r="C23" s="43"/>
      <c r="D23" s="43"/>
      <c r="E23" s="37" t="s">
        <v>79</v>
      </c>
      <c r="F23" s="43"/>
      <c r="G23" s="43"/>
      <c r="H23" s="43"/>
      <c r="I23" s="43"/>
      <c r="J23" s="45"/>
    </row>
    <row r="24">
      <c r="A24" s="29" t="s">
        <v>53</v>
      </c>
      <c r="B24" s="30"/>
      <c r="C24" s="31" t="s">
        <v>13</v>
      </c>
      <c r="D24" s="32"/>
      <c r="E24" s="29" t="s">
        <v>14</v>
      </c>
      <c r="F24" s="32"/>
      <c r="G24" s="32"/>
      <c r="H24" s="32"/>
      <c r="I24" s="33">
        <f>SUMIFS(I25:I40,A25:A40,"P")</f>
        <v>0</v>
      </c>
      <c r="J24" s="34"/>
    </row>
    <row r="25">
      <c r="A25" s="35" t="s">
        <v>56</v>
      </c>
      <c r="B25" s="35">
        <v>12</v>
      </c>
      <c r="C25" s="36" t="s">
        <v>286</v>
      </c>
      <c r="D25" s="35" t="s">
        <v>61</v>
      </c>
      <c r="E25" s="37" t="s">
        <v>287</v>
      </c>
      <c r="F25" s="38" t="s">
        <v>93</v>
      </c>
      <c r="G25" s="39">
        <v>8.4000000000000004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60</v>
      </c>
      <c r="B26" s="42"/>
      <c r="C26" s="43"/>
      <c r="D26" s="43"/>
      <c r="E26" s="44" t="s">
        <v>61</v>
      </c>
      <c r="F26" s="43"/>
      <c r="G26" s="43"/>
      <c r="H26" s="43"/>
      <c r="I26" s="43"/>
      <c r="J26" s="45"/>
    </row>
    <row r="27">
      <c r="A27" s="35" t="s">
        <v>94</v>
      </c>
      <c r="B27" s="42"/>
      <c r="C27" s="43"/>
      <c r="D27" s="43"/>
      <c r="E27" s="49" t="s">
        <v>288</v>
      </c>
      <c r="F27" s="43"/>
      <c r="G27" s="43"/>
      <c r="H27" s="43"/>
      <c r="I27" s="43"/>
      <c r="J27" s="45"/>
    </row>
    <row r="28" ht="405">
      <c r="A28" s="35" t="s">
        <v>62</v>
      </c>
      <c r="B28" s="42"/>
      <c r="C28" s="43"/>
      <c r="D28" s="43"/>
      <c r="E28" s="37" t="s">
        <v>289</v>
      </c>
      <c r="F28" s="43"/>
      <c r="G28" s="43"/>
      <c r="H28" s="43"/>
      <c r="I28" s="43"/>
      <c r="J28" s="45"/>
    </row>
    <row r="29">
      <c r="A29" s="35" t="s">
        <v>56</v>
      </c>
      <c r="B29" s="35">
        <v>13</v>
      </c>
      <c r="C29" s="36" t="s">
        <v>290</v>
      </c>
      <c r="D29" s="35" t="s">
        <v>61</v>
      </c>
      <c r="E29" s="37" t="s">
        <v>291</v>
      </c>
      <c r="F29" s="38" t="s">
        <v>93</v>
      </c>
      <c r="G29" s="39">
        <v>0.34999999999999998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60</v>
      </c>
      <c r="B30" s="42"/>
      <c r="C30" s="43"/>
      <c r="D30" s="43"/>
      <c r="E30" s="44" t="s">
        <v>61</v>
      </c>
      <c r="F30" s="43"/>
      <c r="G30" s="43"/>
      <c r="H30" s="43"/>
      <c r="I30" s="43"/>
      <c r="J30" s="45"/>
    </row>
    <row r="31">
      <c r="A31" s="35" t="s">
        <v>94</v>
      </c>
      <c r="B31" s="42"/>
      <c r="C31" s="43"/>
      <c r="D31" s="43"/>
      <c r="E31" s="49" t="s">
        <v>292</v>
      </c>
      <c r="F31" s="43"/>
      <c r="G31" s="43"/>
      <c r="H31" s="43"/>
      <c r="I31" s="43"/>
      <c r="J31" s="45"/>
    </row>
    <row r="32" ht="405">
      <c r="A32" s="35" t="s">
        <v>62</v>
      </c>
      <c r="B32" s="42"/>
      <c r="C32" s="43"/>
      <c r="D32" s="43"/>
      <c r="E32" s="37" t="s">
        <v>289</v>
      </c>
      <c r="F32" s="43"/>
      <c r="G32" s="43"/>
      <c r="H32" s="43"/>
      <c r="I32" s="43"/>
      <c r="J32" s="45"/>
    </row>
    <row r="33">
      <c r="A33" s="35" t="s">
        <v>56</v>
      </c>
      <c r="B33" s="35">
        <v>15</v>
      </c>
      <c r="C33" s="36" t="s">
        <v>293</v>
      </c>
      <c r="D33" s="35" t="s">
        <v>61</v>
      </c>
      <c r="E33" s="37" t="s">
        <v>294</v>
      </c>
      <c r="F33" s="38" t="s">
        <v>93</v>
      </c>
      <c r="G33" s="39">
        <v>8.0500000000000007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60</v>
      </c>
      <c r="B34" s="42"/>
      <c r="C34" s="43"/>
      <c r="D34" s="43"/>
      <c r="E34" s="44" t="s">
        <v>61</v>
      </c>
      <c r="F34" s="43"/>
      <c r="G34" s="43"/>
      <c r="H34" s="43"/>
      <c r="I34" s="43"/>
      <c r="J34" s="45"/>
    </row>
    <row r="35">
      <c r="A35" s="35" t="s">
        <v>94</v>
      </c>
      <c r="B35" s="42"/>
      <c r="C35" s="43"/>
      <c r="D35" s="43"/>
      <c r="E35" s="49" t="s">
        <v>295</v>
      </c>
      <c r="F35" s="43"/>
      <c r="G35" s="43"/>
      <c r="H35" s="43"/>
      <c r="I35" s="43"/>
      <c r="J35" s="45"/>
    </row>
    <row r="36" ht="300">
      <c r="A36" s="35" t="s">
        <v>62</v>
      </c>
      <c r="B36" s="42"/>
      <c r="C36" s="43"/>
      <c r="D36" s="43"/>
      <c r="E36" s="37" t="s">
        <v>296</v>
      </c>
      <c r="F36" s="43"/>
      <c r="G36" s="43"/>
      <c r="H36" s="43"/>
      <c r="I36" s="43"/>
      <c r="J36" s="45"/>
    </row>
    <row r="37">
      <c r="A37" s="35" t="s">
        <v>56</v>
      </c>
      <c r="B37" s="35">
        <v>14</v>
      </c>
      <c r="C37" s="36" t="s">
        <v>208</v>
      </c>
      <c r="D37" s="35" t="s">
        <v>61</v>
      </c>
      <c r="E37" s="37" t="s">
        <v>209</v>
      </c>
      <c r="F37" s="38" t="s">
        <v>93</v>
      </c>
      <c r="G37" s="39">
        <v>0.34999999999999998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60</v>
      </c>
      <c r="B38" s="42"/>
      <c r="C38" s="43"/>
      <c r="D38" s="43"/>
      <c r="E38" s="44" t="s">
        <v>61</v>
      </c>
      <c r="F38" s="43"/>
      <c r="G38" s="43"/>
      <c r="H38" s="43"/>
      <c r="I38" s="43"/>
      <c r="J38" s="45"/>
    </row>
    <row r="39">
      <c r="A39" s="35" t="s">
        <v>94</v>
      </c>
      <c r="B39" s="42"/>
      <c r="C39" s="43"/>
      <c r="D39" s="43"/>
      <c r="E39" s="49" t="s">
        <v>292</v>
      </c>
      <c r="F39" s="43"/>
      <c r="G39" s="43"/>
      <c r="H39" s="43"/>
      <c r="I39" s="43"/>
      <c r="J39" s="45"/>
    </row>
    <row r="40" ht="300">
      <c r="A40" s="35" t="s">
        <v>62</v>
      </c>
      <c r="B40" s="42"/>
      <c r="C40" s="43"/>
      <c r="D40" s="43"/>
      <c r="E40" s="37" t="s">
        <v>210</v>
      </c>
      <c r="F40" s="43"/>
      <c r="G40" s="43"/>
      <c r="H40" s="43"/>
      <c r="I40" s="43"/>
      <c r="J40" s="45"/>
    </row>
    <row r="41">
      <c r="A41" s="29" t="s">
        <v>53</v>
      </c>
      <c r="B41" s="30"/>
      <c r="C41" s="31" t="s">
        <v>297</v>
      </c>
      <c r="D41" s="32"/>
      <c r="E41" s="29" t="s">
        <v>298</v>
      </c>
      <c r="F41" s="32"/>
      <c r="G41" s="32"/>
      <c r="H41" s="32"/>
      <c r="I41" s="33">
        <f>SUMIFS(I42:I74,A42:A74,"P")</f>
        <v>0</v>
      </c>
      <c r="J41" s="34"/>
    </row>
    <row r="42">
      <c r="A42" s="35" t="s">
        <v>56</v>
      </c>
      <c r="B42" s="35">
        <v>6</v>
      </c>
      <c r="C42" s="36" t="s">
        <v>299</v>
      </c>
      <c r="D42" s="35" t="s">
        <v>61</v>
      </c>
      <c r="E42" s="37" t="s">
        <v>300</v>
      </c>
      <c r="F42" s="38" t="s">
        <v>117</v>
      </c>
      <c r="G42" s="39">
        <v>17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60</v>
      </c>
      <c r="B43" s="42"/>
      <c r="C43" s="43"/>
      <c r="D43" s="43"/>
      <c r="E43" s="44" t="s">
        <v>61</v>
      </c>
      <c r="F43" s="43"/>
      <c r="G43" s="43"/>
      <c r="H43" s="43"/>
      <c r="I43" s="43"/>
      <c r="J43" s="45"/>
    </row>
    <row r="44" ht="90">
      <c r="A44" s="35" t="s">
        <v>62</v>
      </c>
      <c r="B44" s="42"/>
      <c r="C44" s="43"/>
      <c r="D44" s="43"/>
      <c r="E44" s="37" t="s">
        <v>301</v>
      </c>
      <c r="F44" s="43"/>
      <c r="G44" s="43"/>
      <c r="H44" s="43"/>
      <c r="I44" s="43"/>
      <c r="J44" s="45"/>
    </row>
    <row r="45">
      <c r="A45" s="35" t="s">
        <v>56</v>
      </c>
      <c r="B45" s="35">
        <v>7</v>
      </c>
      <c r="C45" s="36" t="s">
        <v>302</v>
      </c>
      <c r="D45" s="35" t="s">
        <v>61</v>
      </c>
      <c r="E45" s="37" t="s">
        <v>303</v>
      </c>
      <c r="F45" s="38" t="s">
        <v>117</v>
      </c>
      <c r="G45" s="39">
        <v>25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60</v>
      </c>
      <c r="B46" s="42"/>
      <c r="C46" s="43"/>
      <c r="D46" s="43"/>
      <c r="E46" s="44" t="s">
        <v>61</v>
      </c>
      <c r="F46" s="43"/>
      <c r="G46" s="43"/>
      <c r="H46" s="43"/>
      <c r="I46" s="43"/>
      <c r="J46" s="45"/>
    </row>
    <row r="47" ht="105">
      <c r="A47" s="35" t="s">
        <v>62</v>
      </c>
      <c r="B47" s="42"/>
      <c r="C47" s="43"/>
      <c r="D47" s="43"/>
      <c r="E47" s="37" t="s">
        <v>304</v>
      </c>
      <c r="F47" s="43"/>
      <c r="G47" s="43"/>
      <c r="H47" s="43"/>
      <c r="I47" s="43"/>
      <c r="J47" s="45"/>
    </row>
    <row r="48">
      <c r="A48" s="35" t="s">
        <v>56</v>
      </c>
      <c r="B48" s="35">
        <v>5</v>
      </c>
      <c r="C48" s="36" t="s">
        <v>305</v>
      </c>
      <c r="D48" s="35" t="s">
        <v>61</v>
      </c>
      <c r="E48" s="37" t="s">
        <v>306</v>
      </c>
      <c r="F48" s="38" t="s">
        <v>117</v>
      </c>
      <c r="G48" s="39">
        <v>27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60</v>
      </c>
      <c r="B49" s="42"/>
      <c r="C49" s="43"/>
      <c r="D49" s="43"/>
      <c r="E49" s="44" t="s">
        <v>61</v>
      </c>
      <c r="F49" s="43"/>
      <c r="G49" s="43"/>
      <c r="H49" s="43"/>
      <c r="I49" s="43"/>
      <c r="J49" s="45"/>
    </row>
    <row r="50" ht="150">
      <c r="A50" s="35" t="s">
        <v>62</v>
      </c>
      <c r="B50" s="42"/>
      <c r="C50" s="43"/>
      <c r="D50" s="43"/>
      <c r="E50" s="37" t="s">
        <v>307</v>
      </c>
      <c r="F50" s="43"/>
      <c r="G50" s="43"/>
      <c r="H50" s="43"/>
      <c r="I50" s="43"/>
      <c r="J50" s="45"/>
    </row>
    <row r="51">
      <c r="A51" s="35" t="s">
        <v>56</v>
      </c>
      <c r="B51" s="35">
        <v>4</v>
      </c>
      <c r="C51" s="36" t="s">
        <v>308</v>
      </c>
      <c r="D51" s="35" t="s">
        <v>61</v>
      </c>
      <c r="E51" s="37" t="s">
        <v>309</v>
      </c>
      <c r="F51" s="38" t="s">
        <v>117</v>
      </c>
      <c r="G51" s="39">
        <v>25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60</v>
      </c>
      <c r="B52" s="42"/>
      <c r="C52" s="43"/>
      <c r="D52" s="43"/>
      <c r="E52" s="44" t="s">
        <v>61</v>
      </c>
      <c r="F52" s="43"/>
      <c r="G52" s="43"/>
      <c r="H52" s="43"/>
      <c r="I52" s="43"/>
      <c r="J52" s="45"/>
    </row>
    <row r="53" ht="105">
      <c r="A53" s="35" t="s">
        <v>62</v>
      </c>
      <c r="B53" s="42"/>
      <c r="C53" s="43"/>
      <c r="D53" s="43"/>
      <c r="E53" s="37" t="s">
        <v>310</v>
      </c>
      <c r="F53" s="43"/>
      <c r="G53" s="43"/>
      <c r="H53" s="43"/>
      <c r="I53" s="43"/>
      <c r="J53" s="45"/>
    </row>
    <row r="54">
      <c r="A54" s="35" t="s">
        <v>56</v>
      </c>
      <c r="B54" s="35">
        <v>3</v>
      </c>
      <c r="C54" s="36" t="s">
        <v>311</v>
      </c>
      <c r="D54" s="35" t="s">
        <v>61</v>
      </c>
      <c r="E54" s="37" t="s">
        <v>312</v>
      </c>
      <c r="F54" s="38" t="s">
        <v>117</v>
      </c>
      <c r="G54" s="39">
        <v>25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60</v>
      </c>
      <c r="B55" s="42"/>
      <c r="C55" s="43"/>
      <c r="D55" s="43"/>
      <c r="E55" s="44" t="s">
        <v>61</v>
      </c>
      <c r="F55" s="43"/>
      <c r="G55" s="43"/>
      <c r="H55" s="43"/>
      <c r="I55" s="43"/>
      <c r="J55" s="45"/>
    </row>
    <row r="56" ht="105">
      <c r="A56" s="35" t="s">
        <v>62</v>
      </c>
      <c r="B56" s="42"/>
      <c r="C56" s="43"/>
      <c r="D56" s="43"/>
      <c r="E56" s="37" t="s">
        <v>310</v>
      </c>
      <c r="F56" s="43"/>
      <c r="G56" s="43"/>
      <c r="H56" s="43"/>
      <c r="I56" s="43"/>
      <c r="J56" s="45"/>
    </row>
    <row r="57">
      <c r="A57" s="35" t="s">
        <v>56</v>
      </c>
      <c r="B57" s="35">
        <v>1</v>
      </c>
      <c r="C57" s="36" t="s">
        <v>313</v>
      </c>
      <c r="D57" s="35" t="s">
        <v>61</v>
      </c>
      <c r="E57" s="37" t="s">
        <v>314</v>
      </c>
      <c r="F57" s="38" t="s">
        <v>86</v>
      </c>
      <c r="G57" s="39">
        <v>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60</v>
      </c>
      <c r="B58" s="42"/>
      <c r="C58" s="43"/>
      <c r="D58" s="43"/>
      <c r="E58" s="44" t="s">
        <v>61</v>
      </c>
      <c r="F58" s="43"/>
      <c r="G58" s="43"/>
      <c r="H58" s="43"/>
      <c r="I58" s="43"/>
      <c r="J58" s="45"/>
    </row>
    <row r="59" ht="135">
      <c r="A59" s="35" t="s">
        <v>62</v>
      </c>
      <c r="B59" s="42"/>
      <c r="C59" s="43"/>
      <c r="D59" s="43"/>
      <c r="E59" s="37" t="s">
        <v>315</v>
      </c>
      <c r="F59" s="43"/>
      <c r="G59" s="43"/>
      <c r="H59" s="43"/>
      <c r="I59" s="43"/>
      <c r="J59" s="45"/>
    </row>
    <row r="60" ht="30">
      <c r="A60" s="35" t="s">
        <v>56</v>
      </c>
      <c r="B60" s="35">
        <v>2</v>
      </c>
      <c r="C60" s="36" t="s">
        <v>316</v>
      </c>
      <c r="D60" s="35" t="s">
        <v>61</v>
      </c>
      <c r="E60" s="37" t="s">
        <v>317</v>
      </c>
      <c r="F60" s="38" t="s">
        <v>86</v>
      </c>
      <c r="G60" s="39">
        <v>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60</v>
      </c>
      <c r="B61" s="42"/>
      <c r="C61" s="43"/>
      <c r="D61" s="43"/>
      <c r="E61" s="44" t="s">
        <v>61</v>
      </c>
      <c r="F61" s="43"/>
      <c r="G61" s="43"/>
      <c r="H61" s="43"/>
      <c r="I61" s="43"/>
      <c r="J61" s="45"/>
    </row>
    <row r="62" ht="120">
      <c r="A62" s="35" t="s">
        <v>62</v>
      </c>
      <c r="B62" s="42"/>
      <c r="C62" s="43"/>
      <c r="D62" s="43"/>
      <c r="E62" s="37" t="s">
        <v>318</v>
      </c>
      <c r="F62" s="43"/>
      <c r="G62" s="43"/>
      <c r="H62" s="43"/>
      <c r="I62" s="43"/>
      <c r="J62" s="45"/>
    </row>
    <row r="63" ht="30">
      <c r="A63" s="35" t="s">
        <v>56</v>
      </c>
      <c r="B63" s="35">
        <v>8</v>
      </c>
      <c r="C63" s="36" t="s">
        <v>319</v>
      </c>
      <c r="D63" s="35" t="s">
        <v>61</v>
      </c>
      <c r="E63" s="37" t="s">
        <v>320</v>
      </c>
      <c r="F63" s="38" t="s">
        <v>86</v>
      </c>
      <c r="G63" s="39">
        <v>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60</v>
      </c>
      <c r="B64" s="42"/>
      <c r="C64" s="43"/>
      <c r="D64" s="43"/>
      <c r="E64" s="44" t="s">
        <v>61</v>
      </c>
      <c r="F64" s="43"/>
      <c r="G64" s="43"/>
      <c r="H64" s="43"/>
      <c r="I64" s="43"/>
      <c r="J64" s="45"/>
    </row>
    <row r="65" ht="105">
      <c r="A65" s="35" t="s">
        <v>62</v>
      </c>
      <c r="B65" s="42"/>
      <c r="C65" s="43"/>
      <c r="D65" s="43"/>
      <c r="E65" s="37" t="s">
        <v>321</v>
      </c>
      <c r="F65" s="43"/>
      <c r="G65" s="43"/>
      <c r="H65" s="43"/>
      <c r="I65" s="43"/>
      <c r="J65" s="45"/>
    </row>
    <row r="66">
      <c r="A66" s="35" t="s">
        <v>56</v>
      </c>
      <c r="B66" s="35">
        <v>9</v>
      </c>
      <c r="C66" s="36" t="s">
        <v>322</v>
      </c>
      <c r="D66" s="35" t="s">
        <v>61</v>
      </c>
      <c r="E66" s="37" t="s">
        <v>323</v>
      </c>
      <c r="F66" s="38" t="s">
        <v>86</v>
      </c>
      <c r="G66" s="39">
        <v>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60</v>
      </c>
      <c r="B67" s="42"/>
      <c r="C67" s="43"/>
      <c r="D67" s="43"/>
      <c r="E67" s="44" t="s">
        <v>61</v>
      </c>
      <c r="F67" s="43"/>
      <c r="G67" s="43"/>
      <c r="H67" s="43"/>
      <c r="I67" s="43"/>
      <c r="J67" s="45"/>
    </row>
    <row r="68" ht="120">
      <c r="A68" s="35" t="s">
        <v>62</v>
      </c>
      <c r="B68" s="42"/>
      <c r="C68" s="43"/>
      <c r="D68" s="43"/>
      <c r="E68" s="37" t="s">
        <v>324</v>
      </c>
      <c r="F68" s="43"/>
      <c r="G68" s="43"/>
      <c r="H68" s="43"/>
      <c r="I68" s="43"/>
      <c r="J68" s="45"/>
    </row>
    <row r="69">
      <c r="A69" s="35" t="s">
        <v>56</v>
      </c>
      <c r="B69" s="35">
        <v>10</v>
      </c>
      <c r="C69" s="36" t="s">
        <v>325</v>
      </c>
      <c r="D69" s="35" t="s">
        <v>61</v>
      </c>
      <c r="E69" s="37" t="s">
        <v>326</v>
      </c>
      <c r="F69" s="38" t="s">
        <v>86</v>
      </c>
      <c r="G69" s="39">
        <v>4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60</v>
      </c>
      <c r="B70" s="42"/>
      <c r="C70" s="43"/>
      <c r="D70" s="43"/>
      <c r="E70" s="44" t="s">
        <v>61</v>
      </c>
      <c r="F70" s="43"/>
      <c r="G70" s="43"/>
      <c r="H70" s="43"/>
      <c r="I70" s="43"/>
      <c r="J70" s="45"/>
    </row>
    <row r="71" ht="180">
      <c r="A71" s="35" t="s">
        <v>62</v>
      </c>
      <c r="B71" s="42"/>
      <c r="C71" s="43"/>
      <c r="D71" s="43"/>
      <c r="E71" s="37" t="s">
        <v>327</v>
      </c>
      <c r="F71" s="43"/>
      <c r="G71" s="43"/>
      <c r="H71" s="43"/>
      <c r="I71" s="43"/>
      <c r="J71" s="45"/>
    </row>
    <row r="72">
      <c r="A72" s="35" t="s">
        <v>56</v>
      </c>
      <c r="B72" s="35">
        <v>11</v>
      </c>
      <c r="C72" s="36" t="s">
        <v>328</v>
      </c>
      <c r="D72" s="35" t="s">
        <v>61</v>
      </c>
      <c r="E72" s="37" t="s">
        <v>329</v>
      </c>
      <c r="F72" s="38" t="s">
        <v>86</v>
      </c>
      <c r="G72" s="39">
        <v>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60</v>
      </c>
      <c r="B73" s="42"/>
      <c r="C73" s="43"/>
      <c r="D73" s="43"/>
      <c r="E73" s="44" t="s">
        <v>61</v>
      </c>
      <c r="F73" s="43"/>
      <c r="G73" s="43"/>
      <c r="H73" s="43"/>
      <c r="I73" s="43"/>
      <c r="J73" s="45"/>
    </row>
    <row r="74" ht="150">
      <c r="A74" s="35" t="s">
        <v>62</v>
      </c>
      <c r="B74" s="46"/>
      <c r="C74" s="47"/>
      <c r="D74" s="47"/>
      <c r="E74" s="37" t="s">
        <v>330</v>
      </c>
      <c r="F74" s="47"/>
      <c r="G74" s="47"/>
      <c r="H74" s="47"/>
      <c r="I74" s="47"/>
      <c r="J7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11</v>
      </c>
      <c r="I3" s="23">
        <f>SUMIFS(I8:I26,A8:A26,"SD")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SUMIFS(I9:I26,A9:A26,"P")</f>
        <v>0</v>
      </c>
      <c r="J8" s="34"/>
    </row>
    <row r="9">
      <c r="A9" s="35" t="s">
        <v>56</v>
      </c>
      <c r="B9" s="35">
        <v>1</v>
      </c>
      <c r="C9" s="36" t="s">
        <v>57</v>
      </c>
      <c r="D9" s="35" t="s">
        <v>13</v>
      </c>
      <c r="E9" s="37" t="s">
        <v>58</v>
      </c>
      <c r="F9" s="38" t="s">
        <v>59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45">
      <c r="A11" s="35" t="s">
        <v>62</v>
      </c>
      <c r="B11" s="42"/>
      <c r="C11" s="43"/>
      <c r="D11" s="43"/>
      <c r="E11" s="37" t="s">
        <v>63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64</v>
      </c>
      <c r="D12" s="35" t="s">
        <v>61</v>
      </c>
      <c r="E12" s="37" t="s">
        <v>65</v>
      </c>
      <c r="F12" s="38" t="s">
        <v>59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60">
      <c r="A14" s="35" t="s">
        <v>62</v>
      </c>
      <c r="B14" s="42"/>
      <c r="C14" s="43"/>
      <c r="D14" s="43"/>
      <c r="E14" s="37" t="s">
        <v>66</v>
      </c>
      <c r="F14" s="43"/>
      <c r="G14" s="43"/>
      <c r="H14" s="43"/>
      <c r="I14" s="43"/>
      <c r="J14" s="45"/>
    </row>
    <row r="15">
      <c r="A15" s="35" t="s">
        <v>56</v>
      </c>
      <c r="B15" s="35">
        <v>3</v>
      </c>
      <c r="C15" s="36" t="s">
        <v>67</v>
      </c>
      <c r="D15" s="35" t="s">
        <v>13</v>
      </c>
      <c r="E15" s="37" t="s">
        <v>68</v>
      </c>
      <c r="F15" s="38" t="s">
        <v>59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30">
      <c r="A17" s="35" t="s">
        <v>62</v>
      </c>
      <c r="B17" s="42"/>
      <c r="C17" s="43"/>
      <c r="D17" s="43"/>
      <c r="E17" s="37" t="s">
        <v>69</v>
      </c>
      <c r="F17" s="43"/>
      <c r="G17" s="43"/>
      <c r="H17" s="43"/>
      <c r="I17" s="43"/>
      <c r="J17" s="45"/>
    </row>
    <row r="18">
      <c r="A18" s="35" t="s">
        <v>56</v>
      </c>
      <c r="B18" s="35">
        <v>4</v>
      </c>
      <c r="C18" s="36" t="s">
        <v>70</v>
      </c>
      <c r="D18" s="35" t="s">
        <v>61</v>
      </c>
      <c r="E18" s="37" t="s">
        <v>71</v>
      </c>
      <c r="F18" s="38" t="s">
        <v>59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60</v>
      </c>
      <c r="B19" s="42"/>
      <c r="C19" s="43"/>
      <c r="D19" s="43"/>
      <c r="E19" s="44" t="s">
        <v>61</v>
      </c>
      <c r="F19" s="43"/>
      <c r="G19" s="43"/>
      <c r="H19" s="43"/>
      <c r="I19" s="43"/>
      <c r="J19" s="45"/>
    </row>
    <row r="20" ht="60">
      <c r="A20" s="35" t="s">
        <v>62</v>
      </c>
      <c r="B20" s="42"/>
      <c r="C20" s="43"/>
      <c r="D20" s="43"/>
      <c r="E20" s="37" t="s">
        <v>72</v>
      </c>
      <c r="F20" s="43"/>
      <c r="G20" s="43"/>
      <c r="H20" s="43"/>
      <c r="I20" s="43"/>
      <c r="J20" s="45"/>
    </row>
    <row r="21">
      <c r="A21" s="35" t="s">
        <v>56</v>
      </c>
      <c r="B21" s="35">
        <v>5</v>
      </c>
      <c r="C21" s="36" t="s">
        <v>73</v>
      </c>
      <c r="D21" s="35" t="s">
        <v>13</v>
      </c>
      <c r="E21" s="37" t="s">
        <v>74</v>
      </c>
      <c r="F21" s="38" t="s">
        <v>59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60</v>
      </c>
      <c r="B22" s="42"/>
      <c r="C22" s="43"/>
      <c r="D22" s="43"/>
      <c r="E22" s="44" t="s">
        <v>61</v>
      </c>
      <c r="F22" s="43"/>
      <c r="G22" s="43"/>
      <c r="H22" s="43"/>
      <c r="I22" s="43"/>
      <c r="J22" s="45"/>
    </row>
    <row r="23" ht="30">
      <c r="A23" s="35" t="s">
        <v>62</v>
      </c>
      <c r="B23" s="42"/>
      <c r="C23" s="43"/>
      <c r="D23" s="43"/>
      <c r="E23" s="37" t="s">
        <v>75</v>
      </c>
      <c r="F23" s="43"/>
      <c r="G23" s="43"/>
      <c r="H23" s="43"/>
      <c r="I23" s="43"/>
      <c r="J23" s="45"/>
    </row>
    <row r="24">
      <c r="A24" s="35" t="s">
        <v>56</v>
      </c>
      <c r="B24" s="35">
        <v>6</v>
      </c>
      <c r="C24" s="36" t="s">
        <v>76</v>
      </c>
      <c r="D24" s="35" t="s">
        <v>61</v>
      </c>
      <c r="E24" s="37" t="s">
        <v>77</v>
      </c>
      <c r="F24" s="38" t="s">
        <v>78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60</v>
      </c>
      <c r="B25" s="42"/>
      <c r="C25" s="43"/>
      <c r="D25" s="43"/>
      <c r="E25" s="44" t="s">
        <v>61</v>
      </c>
      <c r="F25" s="43"/>
      <c r="G25" s="43"/>
      <c r="H25" s="43"/>
      <c r="I25" s="43"/>
      <c r="J25" s="45"/>
    </row>
    <row r="26" ht="330">
      <c r="A26" s="35" t="s">
        <v>62</v>
      </c>
      <c r="B26" s="46"/>
      <c r="C26" s="47"/>
      <c r="D26" s="47"/>
      <c r="E26" s="37" t="s">
        <v>79</v>
      </c>
      <c r="F26" s="47"/>
      <c r="G26" s="47"/>
      <c r="H26" s="47"/>
      <c r="I26" s="47"/>
      <c r="J2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13</v>
      </c>
      <c r="I3" s="23">
        <f>SUMIFS(I8:I78,A8:A78,"SD")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SUMIFS(I9:I11,A9:A11,"P")</f>
        <v>0</v>
      </c>
      <c r="J8" s="34"/>
    </row>
    <row r="9">
      <c r="A9" s="35" t="s">
        <v>56</v>
      </c>
      <c r="B9" s="35">
        <v>1</v>
      </c>
      <c r="C9" s="36" t="s">
        <v>80</v>
      </c>
      <c r="D9" s="35" t="s">
        <v>61</v>
      </c>
      <c r="E9" s="37" t="s">
        <v>81</v>
      </c>
      <c r="F9" s="38" t="s">
        <v>82</v>
      </c>
      <c r="G9" s="39">
        <v>338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75">
      <c r="A11" s="35" t="s">
        <v>62</v>
      </c>
      <c r="B11" s="42"/>
      <c r="C11" s="43"/>
      <c r="D11" s="43"/>
      <c r="E11" s="37" t="s">
        <v>83</v>
      </c>
      <c r="F11" s="43"/>
      <c r="G11" s="43"/>
      <c r="H11" s="43"/>
      <c r="I11" s="43"/>
      <c r="J11" s="45"/>
    </row>
    <row r="12">
      <c r="A12" s="29" t="s">
        <v>53</v>
      </c>
      <c r="B12" s="30"/>
      <c r="C12" s="31" t="s">
        <v>13</v>
      </c>
      <c r="D12" s="32"/>
      <c r="E12" s="29" t="s">
        <v>14</v>
      </c>
      <c r="F12" s="32"/>
      <c r="G12" s="32"/>
      <c r="H12" s="32"/>
      <c r="I12" s="33">
        <f>SUMIFS(I13:I78,A13:A78,"P")</f>
        <v>0</v>
      </c>
      <c r="J12" s="34"/>
    </row>
    <row r="13">
      <c r="A13" s="35" t="s">
        <v>56</v>
      </c>
      <c r="B13" s="35">
        <v>2</v>
      </c>
      <c r="C13" s="36" t="s">
        <v>84</v>
      </c>
      <c r="D13" s="35" t="s">
        <v>61</v>
      </c>
      <c r="E13" s="37" t="s">
        <v>85</v>
      </c>
      <c r="F13" s="38" t="s">
        <v>86</v>
      </c>
      <c r="G13" s="39">
        <v>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60</v>
      </c>
      <c r="B14" s="42"/>
      <c r="C14" s="43"/>
      <c r="D14" s="43"/>
      <c r="E14" s="44" t="s">
        <v>61</v>
      </c>
      <c r="F14" s="43"/>
      <c r="G14" s="43"/>
      <c r="H14" s="43"/>
      <c r="I14" s="43"/>
      <c r="J14" s="45"/>
    </row>
    <row r="15" ht="150">
      <c r="A15" s="35" t="s">
        <v>62</v>
      </c>
      <c r="B15" s="42"/>
      <c r="C15" s="43"/>
      <c r="D15" s="43"/>
      <c r="E15" s="37" t="s">
        <v>87</v>
      </c>
      <c r="F15" s="43"/>
      <c r="G15" s="43"/>
      <c r="H15" s="43"/>
      <c r="I15" s="43"/>
      <c r="J15" s="45"/>
    </row>
    <row r="16">
      <c r="A16" s="35" t="s">
        <v>56</v>
      </c>
      <c r="B16" s="35">
        <v>3</v>
      </c>
      <c r="C16" s="36" t="s">
        <v>88</v>
      </c>
      <c r="D16" s="35" t="s">
        <v>61</v>
      </c>
      <c r="E16" s="37" t="s">
        <v>89</v>
      </c>
      <c r="F16" s="38" t="s">
        <v>86</v>
      </c>
      <c r="G16" s="39">
        <v>3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60</v>
      </c>
      <c r="B17" s="42"/>
      <c r="C17" s="43"/>
      <c r="D17" s="43"/>
      <c r="E17" s="44" t="s">
        <v>61</v>
      </c>
      <c r="F17" s="43"/>
      <c r="G17" s="43"/>
      <c r="H17" s="43"/>
      <c r="I17" s="43"/>
      <c r="J17" s="45"/>
    </row>
    <row r="18" ht="195">
      <c r="A18" s="35" t="s">
        <v>62</v>
      </c>
      <c r="B18" s="42"/>
      <c r="C18" s="43"/>
      <c r="D18" s="43"/>
      <c r="E18" s="37" t="s">
        <v>90</v>
      </c>
      <c r="F18" s="43"/>
      <c r="G18" s="43"/>
      <c r="H18" s="43"/>
      <c r="I18" s="43"/>
      <c r="J18" s="45"/>
    </row>
    <row r="19" ht="30">
      <c r="A19" s="35" t="s">
        <v>56</v>
      </c>
      <c r="B19" s="35">
        <v>4</v>
      </c>
      <c r="C19" s="36" t="s">
        <v>91</v>
      </c>
      <c r="D19" s="35" t="s">
        <v>61</v>
      </c>
      <c r="E19" s="37" t="s">
        <v>92</v>
      </c>
      <c r="F19" s="38" t="s">
        <v>93</v>
      </c>
      <c r="G19" s="39">
        <v>25.649999999999999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60</v>
      </c>
      <c r="B20" s="42"/>
      <c r="C20" s="43"/>
      <c r="D20" s="43"/>
      <c r="E20" s="44" t="s">
        <v>61</v>
      </c>
      <c r="F20" s="43"/>
      <c r="G20" s="43"/>
      <c r="H20" s="43"/>
      <c r="I20" s="43"/>
      <c r="J20" s="45"/>
    </row>
    <row r="21">
      <c r="A21" s="35" t="s">
        <v>94</v>
      </c>
      <c r="B21" s="42"/>
      <c r="C21" s="43"/>
      <c r="D21" s="43"/>
      <c r="E21" s="49" t="s">
        <v>95</v>
      </c>
      <c r="F21" s="43"/>
      <c r="G21" s="43"/>
      <c r="H21" s="43"/>
      <c r="I21" s="43"/>
      <c r="J21" s="45"/>
    </row>
    <row r="22" ht="135">
      <c r="A22" s="35" t="s">
        <v>62</v>
      </c>
      <c r="B22" s="42"/>
      <c r="C22" s="43"/>
      <c r="D22" s="43"/>
      <c r="E22" s="37" t="s">
        <v>96</v>
      </c>
      <c r="F22" s="43"/>
      <c r="G22" s="43"/>
      <c r="H22" s="43"/>
      <c r="I22" s="43"/>
      <c r="J22" s="45"/>
    </row>
    <row r="23" ht="30">
      <c r="A23" s="35" t="s">
        <v>56</v>
      </c>
      <c r="B23" s="35">
        <v>5</v>
      </c>
      <c r="C23" s="36" t="s">
        <v>97</v>
      </c>
      <c r="D23" s="35" t="s">
        <v>61</v>
      </c>
      <c r="E23" s="37" t="s">
        <v>98</v>
      </c>
      <c r="F23" s="38" t="s">
        <v>93</v>
      </c>
      <c r="G23" s="39">
        <v>27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60</v>
      </c>
      <c r="B24" s="42"/>
      <c r="C24" s="43"/>
      <c r="D24" s="43"/>
      <c r="E24" s="44" t="s">
        <v>61</v>
      </c>
      <c r="F24" s="43"/>
      <c r="G24" s="43"/>
      <c r="H24" s="43"/>
      <c r="I24" s="43"/>
      <c r="J24" s="45"/>
    </row>
    <row r="25">
      <c r="A25" s="35" t="s">
        <v>94</v>
      </c>
      <c r="B25" s="42"/>
      <c r="C25" s="43"/>
      <c r="D25" s="43"/>
      <c r="E25" s="49" t="s">
        <v>99</v>
      </c>
      <c r="F25" s="43"/>
      <c r="G25" s="43"/>
      <c r="H25" s="43"/>
      <c r="I25" s="43"/>
      <c r="J25" s="45"/>
    </row>
    <row r="26" ht="120">
      <c r="A26" s="35" t="s">
        <v>62</v>
      </c>
      <c r="B26" s="42"/>
      <c r="C26" s="43"/>
      <c r="D26" s="43"/>
      <c r="E26" s="37" t="s">
        <v>100</v>
      </c>
      <c r="F26" s="43"/>
      <c r="G26" s="43"/>
      <c r="H26" s="43"/>
      <c r="I26" s="43"/>
      <c r="J26" s="45"/>
    </row>
    <row r="27" ht="30">
      <c r="A27" s="35" t="s">
        <v>56</v>
      </c>
      <c r="B27" s="35">
        <v>6</v>
      </c>
      <c r="C27" s="36" t="s">
        <v>97</v>
      </c>
      <c r="D27" s="35" t="s">
        <v>13</v>
      </c>
      <c r="E27" s="37" t="s">
        <v>101</v>
      </c>
      <c r="F27" s="38" t="s">
        <v>93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60</v>
      </c>
      <c r="B28" s="42"/>
      <c r="C28" s="43"/>
      <c r="D28" s="43"/>
      <c r="E28" s="44" t="s">
        <v>61</v>
      </c>
      <c r="F28" s="43"/>
      <c r="G28" s="43"/>
      <c r="H28" s="43"/>
      <c r="I28" s="43"/>
      <c r="J28" s="45"/>
    </row>
    <row r="29">
      <c r="A29" s="35" t="s">
        <v>94</v>
      </c>
      <c r="B29" s="42"/>
      <c r="C29" s="43"/>
      <c r="D29" s="43"/>
      <c r="E29" s="49" t="s">
        <v>102</v>
      </c>
      <c r="F29" s="43"/>
      <c r="G29" s="43"/>
      <c r="H29" s="43"/>
      <c r="I29" s="43"/>
      <c r="J29" s="45"/>
    </row>
    <row r="30" ht="120">
      <c r="A30" s="35" t="s">
        <v>62</v>
      </c>
      <c r="B30" s="42"/>
      <c r="C30" s="43"/>
      <c r="D30" s="43"/>
      <c r="E30" s="37" t="s">
        <v>100</v>
      </c>
      <c r="F30" s="43"/>
      <c r="G30" s="43"/>
      <c r="H30" s="43"/>
      <c r="I30" s="43"/>
      <c r="J30" s="45"/>
    </row>
    <row r="31" ht="30">
      <c r="A31" s="35" t="s">
        <v>56</v>
      </c>
      <c r="B31" s="35">
        <v>7</v>
      </c>
      <c r="C31" s="36" t="s">
        <v>97</v>
      </c>
      <c r="D31" s="35" t="s">
        <v>103</v>
      </c>
      <c r="E31" s="37" t="s">
        <v>104</v>
      </c>
      <c r="F31" s="38" t="s">
        <v>93</v>
      </c>
      <c r="G31" s="39">
        <v>17.100000000000001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60</v>
      </c>
      <c r="B32" s="42"/>
      <c r="C32" s="43"/>
      <c r="D32" s="43"/>
      <c r="E32" s="44" t="s">
        <v>61</v>
      </c>
      <c r="F32" s="43"/>
      <c r="G32" s="43"/>
      <c r="H32" s="43"/>
      <c r="I32" s="43"/>
      <c r="J32" s="45"/>
    </row>
    <row r="33">
      <c r="A33" s="35" t="s">
        <v>94</v>
      </c>
      <c r="B33" s="42"/>
      <c r="C33" s="43"/>
      <c r="D33" s="43"/>
      <c r="E33" s="49" t="s">
        <v>105</v>
      </c>
      <c r="F33" s="43"/>
      <c r="G33" s="43"/>
      <c r="H33" s="43"/>
      <c r="I33" s="43"/>
      <c r="J33" s="45"/>
    </row>
    <row r="34" ht="120">
      <c r="A34" s="35" t="s">
        <v>62</v>
      </c>
      <c r="B34" s="42"/>
      <c r="C34" s="43"/>
      <c r="D34" s="43"/>
      <c r="E34" s="37" t="s">
        <v>100</v>
      </c>
      <c r="F34" s="43"/>
      <c r="G34" s="43"/>
      <c r="H34" s="43"/>
      <c r="I34" s="43"/>
      <c r="J34" s="45"/>
    </row>
    <row r="35" ht="30">
      <c r="A35" s="35" t="s">
        <v>56</v>
      </c>
      <c r="B35" s="35">
        <v>8</v>
      </c>
      <c r="C35" s="36" t="s">
        <v>97</v>
      </c>
      <c r="D35" s="35" t="s">
        <v>106</v>
      </c>
      <c r="E35" s="37" t="s">
        <v>104</v>
      </c>
      <c r="F35" s="38" t="s">
        <v>93</v>
      </c>
      <c r="G35" s="39">
        <v>115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60</v>
      </c>
      <c r="B36" s="42"/>
      <c r="C36" s="43"/>
      <c r="D36" s="43"/>
      <c r="E36" s="44" t="s">
        <v>61</v>
      </c>
      <c r="F36" s="43"/>
      <c r="G36" s="43"/>
      <c r="H36" s="43"/>
      <c r="I36" s="43"/>
      <c r="J36" s="45"/>
    </row>
    <row r="37">
      <c r="A37" s="35" t="s">
        <v>94</v>
      </c>
      <c r="B37" s="42"/>
      <c r="C37" s="43"/>
      <c r="D37" s="43"/>
      <c r="E37" s="49" t="s">
        <v>107</v>
      </c>
      <c r="F37" s="43"/>
      <c r="G37" s="43"/>
      <c r="H37" s="43"/>
      <c r="I37" s="43"/>
      <c r="J37" s="45"/>
    </row>
    <row r="38" ht="120">
      <c r="A38" s="35" t="s">
        <v>62</v>
      </c>
      <c r="B38" s="42"/>
      <c r="C38" s="43"/>
      <c r="D38" s="43"/>
      <c r="E38" s="37" t="s">
        <v>100</v>
      </c>
      <c r="F38" s="43"/>
      <c r="G38" s="43"/>
      <c r="H38" s="43"/>
      <c r="I38" s="43"/>
      <c r="J38" s="45"/>
    </row>
    <row r="39" ht="30">
      <c r="A39" s="35" t="s">
        <v>56</v>
      </c>
      <c r="B39" s="35">
        <v>9</v>
      </c>
      <c r="C39" s="36" t="s">
        <v>97</v>
      </c>
      <c r="D39" s="35" t="s">
        <v>108</v>
      </c>
      <c r="E39" s="37" t="s">
        <v>104</v>
      </c>
      <c r="F39" s="38" t="s">
        <v>93</v>
      </c>
      <c r="G39" s="39">
        <v>16.5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60</v>
      </c>
      <c r="B40" s="42"/>
      <c r="C40" s="43"/>
      <c r="D40" s="43"/>
      <c r="E40" s="44" t="s">
        <v>61</v>
      </c>
      <c r="F40" s="43"/>
      <c r="G40" s="43"/>
      <c r="H40" s="43"/>
      <c r="I40" s="43"/>
      <c r="J40" s="45"/>
    </row>
    <row r="41">
      <c r="A41" s="35" t="s">
        <v>94</v>
      </c>
      <c r="B41" s="42"/>
      <c r="C41" s="43"/>
      <c r="D41" s="43"/>
      <c r="E41" s="49" t="s">
        <v>109</v>
      </c>
      <c r="F41" s="43"/>
      <c r="G41" s="43"/>
      <c r="H41" s="43"/>
      <c r="I41" s="43"/>
      <c r="J41" s="45"/>
    </row>
    <row r="42" ht="120">
      <c r="A42" s="35" t="s">
        <v>62</v>
      </c>
      <c r="B42" s="42"/>
      <c r="C42" s="43"/>
      <c r="D42" s="43"/>
      <c r="E42" s="37" t="s">
        <v>100</v>
      </c>
      <c r="F42" s="43"/>
      <c r="G42" s="43"/>
      <c r="H42" s="43"/>
      <c r="I42" s="43"/>
      <c r="J42" s="45"/>
    </row>
    <row r="43" ht="30">
      <c r="A43" s="35" t="s">
        <v>56</v>
      </c>
      <c r="B43" s="35">
        <v>10</v>
      </c>
      <c r="C43" s="36" t="s">
        <v>110</v>
      </c>
      <c r="D43" s="35" t="s">
        <v>61</v>
      </c>
      <c r="E43" s="37" t="s">
        <v>111</v>
      </c>
      <c r="F43" s="38" t="s">
        <v>93</v>
      </c>
      <c r="G43" s="39">
        <v>17.100000000000001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60</v>
      </c>
      <c r="B44" s="42"/>
      <c r="C44" s="43"/>
      <c r="D44" s="43"/>
      <c r="E44" s="44" t="s">
        <v>61</v>
      </c>
      <c r="F44" s="43"/>
      <c r="G44" s="43"/>
      <c r="H44" s="43"/>
      <c r="I44" s="43"/>
      <c r="J44" s="45"/>
    </row>
    <row r="45">
      <c r="A45" s="35" t="s">
        <v>94</v>
      </c>
      <c r="B45" s="42"/>
      <c r="C45" s="43"/>
      <c r="D45" s="43"/>
      <c r="E45" s="49" t="s">
        <v>105</v>
      </c>
      <c r="F45" s="43"/>
      <c r="G45" s="43"/>
      <c r="H45" s="43"/>
      <c r="I45" s="43"/>
      <c r="J45" s="45"/>
    </row>
    <row r="46" ht="120">
      <c r="A46" s="35" t="s">
        <v>62</v>
      </c>
      <c r="B46" s="42"/>
      <c r="C46" s="43"/>
      <c r="D46" s="43"/>
      <c r="E46" s="37" t="s">
        <v>100</v>
      </c>
      <c r="F46" s="43"/>
      <c r="G46" s="43"/>
      <c r="H46" s="43"/>
      <c r="I46" s="43"/>
      <c r="J46" s="45"/>
    </row>
    <row r="47">
      <c r="A47" s="35" t="s">
        <v>56</v>
      </c>
      <c r="B47" s="35">
        <v>11</v>
      </c>
      <c r="C47" s="36" t="s">
        <v>112</v>
      </c>
      <c r="D47" s="35" t="s">
        <v>61</v>
      </c>
      <c r="E47" s="37" t="s">
        <v>113</v>
      </c>
      <c r="F47" s="38" t="s">
        <v>93</v>
      </c>
      <c r="G47" s="39">
        <v>2.3999999999999999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60</v>
      </c>
      <c r="B48" s="42"/>
      <c r="C48" s="43"/>
      <c r="D48" s="43"/>
      <c r="E48" s="44" t="s">
        <v>61</v>
      </c>
      <c r="F48" s="43"/>
      <c r="G48" s="43"/>
      <c r="H48" s="43"/>
      <c r="I48" s="43"/>
      <c r="J48" s="45"/>
    </row>
    <row r="49">
      <c r="A49" s="35" t="s">
        <v>94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5"/>
    </row>
    <row r="50" ht="120">
      <c r="A50" s="35" t="s">
        <v>62</v>
      </c>
      <c r="B50" s="42"/>
      <c r="C50" s="43"/>
      <c r="D50" s="43"/>
      <c r="E50" s="37" t="s">
        <v>100</v>
      </c>
      <c r="F50" s="43"/>
      <c r="G50" s="43"/>
      <c r="H50" s="43"/>
      <c r="I50" s="43"/>
      <c r="J50" s="45"/>
    </row>
    <row r="51">
      <c r="A51" s="35" t="s">
        <v>56</v>
      </c>
      <c r="B51" s="35">
        <v>12</v>
      </c>
      <c r="C51" s="36" t="s">
        <v>115</v>
      </c>
      <c r="D51" s="35" t="s">
        <v>61</v>
      </c>
      <c r="E51" s="37" t="s">
        <v>116</v>
      </c>
      <c r="F51" s="38" t="s">
        <v>117</v>
      </c>
      <c r="G51" s="39">
        <v>62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60</v>
      </c>
      <c r="B52" s="42"/>
      <c r="C52" s="43"/>
      <c r="D52" s="43"/>
      <c r="E52" s="44" t="s">
        <v>61</v>
      </c>
      <c r="F52" s="43"/>
      <c r="G52" s="43"/>
      <c r="H52" s="43"/>
      <c r="I52" s="43"/>
      <c r="J52" s="45"/>
    </row>
    <row r="53" ht="120">
      <c r="A53" s="35" t="s">
        <v>62</v>
      </c>
      <c r="B53" s="42"/>
      <c r="C53" s="43"/>
      <c r="D53" s="43"/>
      <c r="E53" s="37" t="s">
        <v>100</v>
      </c>
      <c r="F53" s="43"/>
      <c r="G53" s="43"/>
      <c r="H53" s="43"/>
      <c r="I53" s="43"/>
      <c r="J53" s="45"/>
    </row>
    <row r="54">
      <c r="A54" s="35" t="s">
        <v>56</v>
      </c>
      <c r="B54" s="35">
        <v>13</v>
      </c>
      <c r="C54" s="36" t="s">
        <v>118</v>
      </c>
      <c r="D54" s="35" t="s">
        <v>61</v>
      </c>
      <c r="E54" s="37" t="s">
        <v>119</v>
      </c>
      <c r="F54" s="38" t="s">
        <v>117</v>
      </c>
      <c r="G54" s="39">
        <v>21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60</v>
      </c>
      <c r="B55" s="42"/>
      <c r="C55" s="43"/>
      <c r="D55" s="43"/>
      <c r="E55" s="44" t="s">
        <v>61</v>
      </c>
      <c r="F55" s="43"/>
      <c r="G55" s="43"/>
      <c r="H55" s="43"/>
      <c r="I55" s="43"/>
      <c r="J55" s="45"/>
    </row>
    <row r="56" ht="120">
      <c r="A56" s="35" t="s">
        <v>62</v>
      </c>
      <c r="B56" s="42"/>
      <c r="C56" s="43"/>
      <c r="D56" s="43"/>
      <c r="E56" s="37" t="s">
        <v>100</v>
      </c>
      <c r="F56" s="43"/>
      <c r="G56" s="43"/>
      <c r="H56" s="43"/>
      <c r="I56" s="43"/>
      <c r="J56" s="45"/>
    </row>
    <row r="57">
      <c r="A57" s="35" t="s">
        <v>56</v>
      </c>
      <c r="B57" s="35">
        <v>14</v>
      </c>
      <c r="C57" s="36" t="s">
        <v>120</v>
      </c>
      <c r="D57" s="35" t="s">
        <v>61</v>
      </c>
      <c r="E57" s="37" t="s">
        <v>121</v>
      </c>
      <c r="F57" s="38" t="s">
        <v>117</v>
      </c>
      <c r="G57" s="39">
        <v>281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60</v>
      </c>
      <c r="B58" s="42"/>
      <c r="C58" s="43"/>
      <c r="D58" s="43"/>
      <c r="E58" s="44" t="s">
        <v>61</v>
      </c>
      <c r="F58" s="43"/>
      <c r="G58" s="43"/>
      <c r="H58" s="43"/>
      <c r="I58" s="43"/>
      <c r="J58" s="45"/>
    </row>
    <row r="59" ht="120">
      <c r="A59" s="35" t="s">
        <v>62</v>
      </c>
      <c r="B59" s="42"/>
      <c r="C59" s="43"/>
      <c r="D59" s="43"/>
      <c r="E59" s="37" t="s">
        <v>100</v>
      </c>
      <c r="F59" s="43"/>
      <c r="G59" s="43"/>
      <c r="H59" s="43"/>
      <c r="I59" s="43"/>
      <c r="J59" s="45"/>
    </row>
    <row r="60">
      <c r="A60" s="35" t="s">
        <v>56</v>
      </c>
      <c r="B60" s="35">
        <v>15</v>
      </c>
      <c r="C60" s="36" t="s">
        <v>122</v>
      </c>
      <c r="D60" s="35" t="s">
        <v>61</v>
      </c>
      <c r="E60" s="37" t="s">
        <v>123</v>
      </c>
      <c r="F60" s="38" t="s">
        <v>124</v>
      </c>
      <c r="G60" s="39">
        <v>1980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60</v>
      </c>
      <c r="B61" s="42"/>
      <c r="C61" s="43"/>
      <c r="D61" s="43"/>
      <c r="E61" s="44" t="s">
        <v>61</v>
      </c>
      <c r="F61" s="43"/>
      <c r="G61" s="43"/>
      <c r="H61" s="43"/>
      <c r="I61" s="43"/>
      <c r="J61" s="45"/>
    </row>
    <row r="62" ht="120">
      <c r="A62" s="35" t="s">
        <v>62</v>
      </c>
      <c r="B62" s="42"/>
      <c r="C62" s="43"/>
      <c r="D62" s="43"/>
      <c r="E62" s="37" t="s">
        <v>100</v>
      </c>
      <c r="F62" s="43"/>
      <c r="G62" s="43"/>
      <c r="H62" s="43"/>
      <c r="I62" s="43"/>
      <c r="J62" s="45"/>
    </row>
    <row r="63">
      <c r="A63" s="35" t="s">
        <v>56</v>
      </c>
      <c r="B63" s="35">
        <v>16</v>
      </c>
      <c r="C63" s="36" t="s">
        <v>125</v>
      </c>
      <c r="D63" s="35" t="s">
        <v>61</v>
      </c>
      <c r="E63" s="37" t="s">
        <v>126</v>
      </c>
      <c r="F63" s="38" t="s">
        <v>93</v>
      </c>
      <c r="G63" s="39">
        <v>76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60</v>
      </c>
      <c r="B64" s="42"/>
      <c r="C64" s="43"/>
      <c r="D64" s="43"/>
      <c r="E64" s="44" t="s">
        <v>61</v>
      </c>
      <c r="F64" s="43"/>
      <c r="G64" s="43"/>
      <c r="H64" s="43"/>
      <c r="I64" s="43"/>
      <c r="J64" s="45"/>
    </row>
    <row r="65" ht="409.5">
      <c r="A65" s="35" t="s">
        <v>62</v>
      </c>
      <c r="B65" s="42"/>
      <c r="C65" s="43"/>
      <c r="D65" s="43"/>
      <c r="E65" s="37" t="s">
        <v>127</v>
      </c>
      <c r="F65" s="43"/>
      <c r="G65" s="43"/>
      <c r="H65" s="43"/>
      <c r="I65" s="43"/>
      <c r="J65" s="45"/>
    </row>
    <row r="66">
      <c r="A66" s="35" t="s">
        <v>56</v>
      </c>
      <c r="B66" s="35">
        <v>17</v>
      </c>
      <c r="C66" s="36" t="s">
        <v>128</v>
      </c>
      <c r="D66" s="35" t="s">
        <v>61</v>
      </c>
      <c r="E66" s="37" t="s">
        <v>129</v>
      </c>
      <c r="F66" s="38" t="s">
        <v>93</v>
      </c>
      <c r="G66" s="39">
        <v>1780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60</v>
      </c>
      <c r="B67" s="42"/>
      <c r="C67" s="43"/>
      <c r="D67" s="43"/>
      <c r="E67" s="44" t="s">
        <v>61</v>
      </c>
      <c r="F67" s="43"/>
      <c r="G67" s="43"/>
      <c r="H67" s="43"/>
      <c r="I67" s="43"/>
      <c r="J67" s="45"/>
    </row>
    <row r="68">
      <c r="A68" s="35" t="s">
        <v>94</v>
      </c>
      <c r="B68" s="42"/>
      <c r="C68" s="43"/>
      <c r="D68" s="43"/>
      <c r="E68" s="49" t="s">
        <v>130</v>
      </c>
      <c r="F68" s="43"/>
      <c r="G68" s="43"/>
      <c r="H68" s="43"/>
      <c r="I68" s="43"/>
      <c r="J68" s="45"/>
    </row>
    <row r="69" ht="75">
      <c r="A69" s="35" t="s">
        <v>62</v>
      </c>
      <c r="B69" s="42"/>
      <c r="C69" s="43"/>
      <c r="D69" s="43"/>
      <c r="E69" s="37" t="s">
        <v>131</v>
      </c>
      <c r="F69" s="43"/>
      <c r="G69" s="43"/>
      <c r="H69" s="43"/>
      <c r="I69" s="43"/>
      <c r="J69" s="45"/>
    </row>
    <row r="70">
      <c r="A70" s="35" t="s">
        <v>56</v>
      </c>
      <c r="B70" s="35">
        <v>18</v>
      </c>
      <c r="C70" s="36" t="s">
        <v>132</v>
      </c>
      <c r="D70" s="35" t="s">
        <v>61</v>
      </c>
      <c r="E70" s="37" t="s">
        <v>133</v>
      </c>
      <c r="F70" s="38" t="s">
        <v>93</v>
      </c>
      <c r="G70" s="39">
        <v>2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60</v>
      </c>
      <c r="B71" s="42"/>
      <c r="C71" s="43"/>
      <c r="D71" s="43"/>
      <c r="E71" s="44" t="s">
        <v>61</v>
      </c>
      <c r="F71" s="43"/>
      <c r="G71" s="43"/>
      <c r="H71" s="43"/>
      <c r="I71" s="43"/>
      <c r="J71" s="45"/>
    </row>
    <row r="72" ht="409.5">
      <c r="A72" s="35" t="s">
        <v>62</v>
      </c>
      <c r="B72" s="42"/>
      <c r="C72" s="43"/>
      <c r="D72" s="43"/>
      <c r="E72" s="37" t="s">
        <v>134</v>
      </c>
      <c r="F72" s="43"/>
      <c r="G72" s="43"/>
      <c r="H72" s="43"/>
      <c r="I72" s="43"/>
      <c r="J72" s="45"/>
    </row>
    <row r="73">
      <c r="A73" s="35" t="s">
        <v>56</v>
      </c>
      <c r="B73" s="35">
        <v>19</v>
      </c>
      <c r="C73" s="36" t="s">
        <v>135</v>
      </c>
      <c r="D73" s="35" t="s">
        <v>61</v>
      </c>
      <c r="E73" s="37" t="s">
        <v>136</v>
      </c>
      <c r="F73" s="38" t="s">
        <v>93</v>
      </c>
      <c r="G73" s="39">
        <v>1.2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60</v>
      </c>
      <c r="B74" s="42"/>
      <c r="C74" s="43"/>
      <c r="D74" s="43"/>
      <c r="E74" s="44" t="s">
        <v>61</v>
      </c>
      <c r="F74" s="43"/>
      <c r="G74" s="43"/>
      <c r="H74" s="43"/>
      <c r="I74" s="43"/>
      <c r="J74" s="45"/>
    </row>
    <row r="75" ht="409.5">
      <c r="A75" s="35" t="s">
        <v>62</v>
      </c>
      <c r="B75" s="42"/>
      <c r="C75" s="43"/>
      <c r="D75" s="43"/>
      <c r="E75" s="37" t="s">
        <v>134</v>
      </c>
      <c r="F75" s="43"/>
      <c r="G75" s="43"/>
      <c r="H75" s="43"/>
      <c r="I75" s="43"/>
      <c r="J75" s="45"/>
    </row>
    <row r="76">
      <c r="A76" s="35" t="s">
        <v>56</v>
      </c>
      <c r="B76" s="35">
        <v>20</v>
      </c>
      <c r="C76" s="36" t="s">
        <v>137</v>
      </c>
      <c r="D76" s="35" t="s">
        <v>61</v>
      </c>
      <c r="E76" s="37" t="s">
        <v>138</v>
      </c>
      <c r="F76" s="38" t="s">
        <v>124</v>
      </c>
      <c r="G76" s="39">
        <v>701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60</v>
      </c>
      <c r="B77" s="42"/>
      <c r="C77" s="43"/>
      <c r="D77" s="43"/>
      <c r="E77" s="44" t="s">
        <v>61</v>
      </c>
      <c r="F77" s="43"/>
      <c r="G77" s="43"/>
      <c r="H77" s="43"/>
      <c r="I77" s="43"/>
      <c r="J77" s="45"/>
    </row>
    <row r="78" ht="75">
      <c r="A78" s="35" t="s">
        <v>62</v>
      </c>
      <c r="B78" s="46"/>
      <c r="C78" s="47"/>
      <c r="D78" s="47"/>
      <c r="E78" s="37" t="s">
        <v>139</v>
      </c>
      <c r="F78" s="47"/>
      <c r="G78" s="47"/>
      <c r="H78" s="47"/>
      <c r="I78" s="47"/>
      <c r="J7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15</v>
      </c>
      <c r="I3" s="23">
        <f>SUMIFS(I8:I33,A8:A33,"SD")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SUMIFS(I9:I11,A9:A11,"P")</f>
        <v>0</v>
      </c>
      <c r="J8" s="34"/>
    </row>
    <row r="9">
      <c r="A9" s="35" t="s">
        <v>56</v>
      </c>
      <c r="B9" s="35">
        <v>1</v>
      </c>
      <c r="C9" s="36" t="s">
        <v>80</v>
      </c>
      <c r="D9" s="35" t="s">
        <v>61</v>
      </c>
      <c r="E9" s="37" t="s">
        <v>81</v>
      </c>
      <c r="F9" s="38" t="s">
        <v>82</v>
      </c>
      <c r="G9" s="39">
        <v>32.399999999999999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75">
      <c r="A11" s="35" t="s">
        <v>62</v>
      </c>
      <c r="B11" s="42"/>
      <c r="C11" s="43"/>
      <c r="D11" s="43"/>
      <c r="E11" s="37" t="s">
        <v>83</v>
      </c>
      <c r="F11" s="43"/>
      <c r="G11" s="43"/>
      <c r="H11" s="43"/>
      <c r="I11" s="43"/>
      <c r="J11" s="45"/>
    </row>
    <row r="12">
      <c r="A12" s="29" t="s">
        <v>53</v>
      </c>
      <c r="B12" s="30"/>
      <c r="C12" s="31" t="s">
        <v>13</v>
      </c>
      <c r="D12" s="32"/>
      <c r="E12" s="29" t="s">
        <v>14</v>
      </c>
      <c r="F12" s="32"/>
      <c r="G12" s="32"/>
      <c r="H12" s="32"/>
      <c r="I12" s="33">
        <f>SUMIFS(I13:I22,A13:A22,"P")</f>
        <v>0</v>
      </c>
      <c r="J12" s="34"/>
    </row>
    <row r="13">
      <c r="A13" s="35" t="s">
        <v>56</v>
      </c>
      <c r="B13" s="35">
        <v>2</v>
      </c>
      <c r="C13" s="36" t="s">
        <v>125</v>
      </c>
      <c r="D13" s="35" t="s">
        <v>13</v>
      </c>
      <c r="E13" s="37" t="s">
        <v>126</v>
      </c>
      <c r="F13" s="38" t="s">
        <v>93</v>
      </c>
      <c r="G13" s="39">
        <v>18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60</v>
      </c>
      <c r="B14" s="42"/>
      <c r="C14" s="43"/>
      <c r="D14" s="43"/>
      <c r="E14" s="44" t="s">
        <v>61</v>
      </c>
      <c r="F14" s="43"/>
      <c r="G14" s="43"/>
      <c r="H14" s="43"/>
      <c r="I14" s="43"/>
      <c r="J14" s="45"/>
    </row>
    <row r="15" ht="409.5">
      <c r="A15" s="35" t="s">
        <v>62</v>
      </c>
      <c r="B15" s="42"/>
      <c r="C15" s="43"/>
      <c r="D15" s="43"/>
      <c r="E15" s="37" t="s">
        <v>127</v>
      </c>
      <c r="F15" s="43"/>
      <c r="G15" s="43"/>
      <c r="H15" s="43"/>
      <c r="I15" s="43"/>
      <c r="J15" s="45"/>
    </row>
    <row r="16">
      <c r="A16" s="35" t="s">
        <v>56</v>
      </c>
      <c r="B16" s="35">
        <v>3</v>
      </c>
      <c r="C16" s="36" t="s">
        <v>128</v>
      </c>
      <c r="D16" s="35" t="s">
        <v>13</v>
      </c>
      <c r="E16" s="37" t="s">
        <v>129</v>
      </c>
      <c r="F16" s="38" t="s">
        <v>93</v>
      </c>
      <c r="G16" s="39">
        <v>180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60</v>
      </c>
      <c r="B17" s="42"/>
      <c r="C17" s="43"/>
      <c r="D17" s="43"/>
      <c r="E17" s="44" t="s">
        <v>61</v>
      </c>
      <c r="F17" s="43"/>
      <c r="G17" s="43"/>
      <c r="H17" s="43"/>
      <c r="I17" s="43"/>
      <c r="J17" s="45"/>
    </row>
    <row r="18">
      <c r="A18" s="35" t="s">
        <v>94</v>
      </c>
      <c r="B18" s="42"/>
      <c r="C18" s="43"/>
      <c r="D18" s="43"/>
      <c r="E18" s="49" t="s">
        <v>140</v>
      </c>
      <c r="F18" s="43"/>
      <c r="G18" s="43"/>
      <c r="H18" s="43"/>
      <c r="I18" s="43"/>
      <c r="J18" s="45"/>
    </row>
    <row r="19" ht="75">
      <c r="A19" s="35" t="s">
        <v>62</v>
      </c>
      <c r="B19" s="42"/>
      <c r="C19" s="43"/>
      <c r="D19" s="43"/>
      <c r="E19" s="37" t="s">
        <v>131</v>
      </c>
      <c r="F19" s="43"/>
      <c r="G19" s="43"/>
      <c r="H19" s="43"/>
      <c r="I19" s="43"/>
      <c r="J19" s="45"/>
    </row>
    <row r="20">
      <c r="A20" s="35" t="s">
        <v>56</v>
      </c>
      <c r="B20" s="35">
        <v>4</v>
      </c>
      <c r="C20" s="36" t="s">
        <v>137</v>
      </c>
      <c r="D20" s="35" t="s">
        <v>61</v>
      </c>
      <c r="E20" s="37" t="s">
        <v>138</v>
      </c>
      <c r="F20" s="38" t="s">
        <v>124</v>
      </c>
      <c r="G20" s="39">
        <v>60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60</v>
      </c>
      <c r="B21" s="42"/>
      <c r="C21" s="43"/>
      <c r="D21" s="43"/>
      <c r="E21" s="44" t="s">
        <v>61</v>
      </c>
      <c r="F21" s="43"/>
      <c r="G21" s="43"/>
      <c r="H21" s="43"/>
      <c r="I21" s="43"/>
      <c r="J21" s="45"/>
    </row>
    <row r="22" ht="75">
      <c r="A22" s="35" t="s">
        <v>62</v>
      </c>
      <c r="B22" s="42"/>
      <c r="C22" s="43"/>
      <c r="D22" s="43"/>
      <c r="E22" s="37" t="s">
        <v>139</v>
      </c>
      <c r="F22" s="43"/>
      <c r="G22" s="43"/>
      <c r="H22" s="43"/>
      <c r="I22" s="43"/>
      <c r="J22" s="45"/>
    </row>
    <row r="23">
      <c r="A23" s="29" t="s">
        <v>53</v>
      </c>
      <c r="B23" s="30"/>
      <c r="C23" s="31" t="s">
        <v>103</v>
      </c>
      <c r="D23" s="32"/>
      <c r="E23" s="29" t="s">
        <v>141</v>
      </c>
      <c r="F23" s="32"/>
      <c r="G23" s="32"/>
      <c r="H23" s="32"/>
      <c r="I23" s="33">
        <f>SUMIFS(I24:I26,A24:A26,"P")</f>
        <v>0</v>
      </c>
      <c r="J23" s="34"/>
    </row>
    <row r="24">
      <c r="A24" s="35" t="s">
        <v>56</v>
      </c>
      <c r="B24" s="35">
        <v>5</v>
      </c>
      <c r="C24" s="36" t="s">
        <v>142</v>
      </c>
      <c r="D24" s="35" t="s">
        <v>61</v>
      </c>
      <c r="E24" s="37" t="s">
        <v>143</v>
      </c>
      <c r="F24" s="38" t="s">
        <v>124</v>
      </c>
      <c r="G24" s="39">
        <v>66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60</v>
      </c>
      <c r="B25" s="42"/>
      <c r="C25" s="43"/>
      <c r="D25" s="43"/>
      <c r="E25" s="44" t="s">
        <v>61</v>
      </c>
      <c r="F25" s="43"/>
      <c r="G25" s="43"/>
      <c r="H25" s="43"/>
      <c r="I25" s="43"/>
      <c r="J25" s="45"/>
    </row>
    <row r="26" ht="150">
      <c r="A26" s="35" t="s">
        <v>62</v>
      </c>
      <c r="B26" s="42"/>
      <c r="C26" s="43"/>
      <c r="D26" s="43"/>
      <c r="E26" s="37" t="s">
        <v>144</v>
      </c>
      <c r="F26" s="43"/>
      <c r="G26" s="43"/>
      <c r="H26" s="43"/>
      <c r="I26" s="43"/>
      <c r="J26" s="45"/>
    </row>
    <row r="27">
      <c r="A27" s="29" t="s">
        <v>53</v>
      </c>
      <c r="B27" s="30"/>
      <c r="C27" s="31" t="s">
        <v>145</v>
      </c>
      <c r="D27" s="32"/>
      <c r="E27" s="29" t="s">
        <v>146</v>
      </c>
      <c r="F27" s="32"/>
      <c r="G27" s="32"/>
      <c r="H27" s="32"/>
      <c r="I27" s="33">
        <f>SUMIFS(I28:I33,A28:A33,"P")</f>
        <v>0</v>
      </c>
      <c r="J27" s="34"/>
    </row>
    <row r="28">
      <c r="A28" s="35" t="s">
        <v>56</v>
      </c>
      <c r="B28" s="35">
        <v>6</v>
      </c>
      <c r="C28" s="36" t="s">
        <v>147</v>
      </c>
      <c r="D28" s="35" t="s">
        <v>61</v>
      </c>
      <c r="E28" s="37" t="s">
        <v>148</v>
      </c>
      <c r="F28" s="38" t="s">
        <v>124</v>
      </c>
      <c r="G28" s="39">
        <v>60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60</v>
      </c>
      <c r="B29" s="42"/>
      <c r="C29" s="43"/>
      <c r="D29" s="43"/>
      <c r="E29" s="44" t="s">
        <v>61</v>
      </c>
      <c r="F29" s="43"/>
      <c r="G29" s="43"/>
      <c r="H29" s="43"/>
      <c r="I29" s="43"/>
      <c r="J29" s="45"/>
    </row>
    <row r="30" ht="60">
      <c r="A30" s="35" t="s">
        <v>62</v>
      </c>
      <c r="B30" s="42"/>
      <c r="C30" s="43"/>
      <c r="D30" s="43"/>
      <c r="E30" s="37" t="s">
        <v>149</v>
      </c>
      <c r="F30" s="43"/>
      <c r="G30" s="43"/>
      <c r="H30" s="43"/>
      <c r="I30" s="43"/>
      <c r="J30" s="45"/>
    </row>
    <row r="31">
      <c r="A31" s="35" t="s">
        <v>56</v>
      </c>
      <c r="B31" s="35">
        <v>7</v>
      </c>
      <c r="C31" s="36" t="s">
        <v>150</v>
      </c>
      <c r="D31" s="35" t="s">
        <v>61</v>
      </c>
      <c r="E31" s="37" t="s">
        <v>151</v>
      </c>
      <c r="F31" s="38" t="s">
        <v>124</v>
      </c>
      <c r="G31" s="39">
        <v>60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60</v>
      </c>
      <c r="B32" s="42"/>
      <c r="C32" s="43"/>
      <c r="D32" s="43"/>
      <c r="E32" s="44" t="s">
        <v>61</v>
      </c>
      <c r="F32" s="43"/>
      <c r="G32" s="43"/>
      <c r="H32" s="43"/>
      <c r="I32" s="43"/>
      <c r="J32" s="45"/>
    </row>
    <row r="33" ht="60">
      <c r="A33" s="35" t="s">
        <v>62</v>
      </c>
      <c r="B33" s="46"/>
      <c r="C33" s="47"/>
      <c r="D33" s="47"/>
      <c r="E33" s="37" t="s">
        <v>149</v>
      </c>
      <c r="F33" s="47"/>
      <c r="G33" s="47"/>
      <c r="H33" s="47"/>
      <c r="I33" s="47"/>
      <c r="J3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17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13</v>
      </c>
      <c r="D8" s="32"/>
      <c r="E8" s="29" t="s">
        <v>14</v>
      </c>
      <c r="F8" s="32"/>
      <c r="G8" s="32"/>
      <c r="H8" s="32"/>
      <c r="I8" s="33">
        <f>SUMIFS(I9:I34,A9:A34,"P")</f>
        <v>0</v>
      </c>
      <c r="J8" s="34"/>
    </row>
    <row r="9">
      <c r="A9" s="35" t="s">
        <v>56</v>
      </c>
      <c r="B9" s="35">
        <v>1</v>
      </c>
      <c r="C9" s="36" t="s">
        <v>152</v>
      </c>
      <c r="D9" s="35" t="s">
        <v>61</v>
      </c>
      <c r="E9" s="37" t="s">
        <v>153</v>
      </c>
      <c r="F9" s="38" t="s">
        <v>93</v>
      </c>
      <c r="G9" s="39">
        <v>45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>
      <c r="A11" s="35" t="s">
        <v>94</v>
      </c>
      <c r="B11" s="42"/>
      <c r="C11" s="43"/>
      <c r="D11" s="43"/>
      <c r="E11" s="49" t="s">
        <v>154</v>
      </c>
      <c r="F11" s="43"/>
      <c r="G11" s="43"/>
      <c r="H11" s="43"/>
      <c r="I11" s="43"/>
      <c r="J11" s="45"/>
    </row>
    <row r="12">
      <c r="A12" s="35" t="s">
        <v>62</v>
      </c>
      <c r="B12" s="42"/>
      <c r="C12" s="43"/>
      <c r="D12" s="43"/>
      <c r="E12" s="37" t="s">
        <v>155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156</v>
      </c>
      <c r="D13" s="35" t="s">
        <v>61</v>
      </c>
      <c r="E13" s="37" t="s">
        <v>157</v>
      </c>
      <c r="F13" s="38" t="s">
        <v>93</v>
      </c>
      <c r="G13" s="39">
        <v>22.5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60</v>
      </c>
      <c r="B14" s="42"/>
      <c r="C14" s="43"/>
      <c r="D14" s="43"/>
      <c r="E14" s="44" t="s">
        <v>61</v>
      </c>
      <c r="F14" s="43"/>
      <c r="G14" s="43"/>
      <c r="H14" s="43"/>
      <c r="I14" s="43"/>
      <c r="J14" s="45"/>
    </row>
    <row r="15">
      <c r="A15" s="35" t="s">
        <v>94</v>
      </c>
      <c r="B15" s="42"/>
      <c r="C15" s="43"/>
      <c r="D15" s="43"/>
      <c r="E15" s="49" t="s">
        <v>158</v>
      </c>
      <c r="F15" s="43"/>
      <c r="G15" s="43"/>
      <c r="H15" s="43"/>
      <c r="I15" s="43"/>
      <c r="J15" s="45"/>
    </row>
    <row r="16" ht="45">
      <c r="A16" s="35" t="s">
        <v>62</v>
      </c>
      <c r="B16" s="42"/>
      <c r="C16" s="43"/>
      <c r="D16" s="43"/>
      <c r="E16" s="37" t="s">
        <v>159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160</v>
      </c>
      <c r="D17" s="35" t="s">
        <v>61</v>
      </c>
      <c r="E17" s="37" t="s">
        <v>161</v>
      </c>
      <c r="F17" s="38" t="s">
        <v>124</v>
      </c>
      <c r="G17" s="39">
        <v>450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60</v>
      </c>
      <c r="B18" s="42"/>
      <c r="C18" s="43"/>
      <c r="D18" s="43"/>
      <c r="E18" s="44" t="s">
        <v>61</v>
      </c>
      <c r="F18" s="43"/>
      <c r="G18" s="43"/>
      <c r="H18" s="43"/>
      <c r="I18" s="43"/>
      <c r="J18" s="45"/>
    </row>
    <row r="19" ht="30">
      <c r="A19" s="35" t="s">
        <v>62</v>
      </c>
      <c r="B19" s="42"/>
      <c r="C19" s="43"/>
      <c r="D19" s="43"/>
      <c r="E19" s="37" t="s">
        <v>162</v>
      </c>
      <c r="F19" s="43"/>
      <c r="G19" s="43"/>
      <c r="H19" s="43"/>
      <c r="I19" s="43"/>
      <c r="J19" s="45"/>
    </row>
    <row r="20">
      <c r="A20" s="35" t="s">
        <v>56</v>
      </c>
      <c r="B20" s="35">
        <v>4</v>
      </c>
      <c r="C20" s="36" t="s">
        <v>163</v>
      </c>
      <c r="D20" s="35" t="s">
        <v>61</v>
      </c>
      <c r="E20" s="37" t="s">
        <v>164</v>
      </c>
      <c r="F20" s="38" t="s">
        <v>124</v>
      </c>
      <c r="G20" s="39">
        <v>450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60</v>
      </c>
      <c r="B21" s="42"/>
      <c r="C21" s="43"/>
      <c r="D21" s="43"/>
      <c r="E21" s="44" t="s">
        <v>61</v>
      </c>
      <c r="F21" s="43"/>
      <c r="G21" s="43"/>
      <c r="H21" s="43"/>
      <c r="I21" s="43"/>
      <c r="J21" s="45"/>
    </row>
    <row r="22" ht="45">
      <c r="A22" s="35" t="s">
        <v>62</v>
      </c>
      <c r="B22" s="42"/>
      <c r="C22" s="43"/>
      <c r="D22" s="43"/>
      <c r="E22" s="37" t="s">
        <v>165</v>
      </c>
      <c r="F22" s="43"/>
      <c r="G22" s="43"/>
      <c r="H22" s="43"/>
      <c r="I22" s="43"/>
      <c r="J22" s="45"/>
    </row>
    <row r="23" ht="30">
      <c r="A23" s="35" t="s">
        <v>56</v>
      </c>
      <c r="B23" s="35">
        <v>5</v>
      </c>
      <c r="C23" s="36" t="s">
        <v>166</v>
      </c>
      <c r="D23" s="35" t="s">
        <v>61</v>
      </c>
      <c r="E23" s="37" t="s">
        <v>167</v>
      </c>
      <c r="F23" s="38" t="s">
        <v>124</v>
      </c>
      <c r="G23" s="39">
        <v>100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60</v>
      </c>
      <c r="B24" s="42"/>
      <c r="C24" s="43"/>
      <c r="D24" s="43"/>
      <c r="E24" s="44" t="s">
        <v>61</v>
      </c>
      <c r="F24" s="43"/>
      <c r="G24" s="43"/>
      <c r="H24" s="43"/>
      <c r="I24" s="43"/>
      <c r="J24" s="45"/>
    </row>
    <row r="25" ht="30">
      <c r="A25" s="35" t="s">
        <v>62</v>
      </c>
      <c r="B25" s="42"/>
      <c r="C25" s="43"/>
      <c r="D25" s="43"/>
      <c r="E25" s="37" t="s">
        <v>168</v>
      </c>
      <c r="F25" s="43"/>
      <c r="G25" s="43"/>
      <c r="H25" s="43"/>
      <c r="I25" s="43"/>
      <c r="J25" s="45"/>
    </row>
    <row r="26" ht="30">
      <c r="A26" s="35" t="s">
        <v>56</v>
      </c>
      <c r="B26" s="35">
        <v>6</v>
      </c>
      <c r="C26" s="36" t="s">
        <v>166</v>
      </c>
      <c r="D26" s="35" t="s">
        <v>13</v>
      </c>
      <c r="E26" s="37" t="s">
        <v>169</v>
      </c>
      <c r="F26" s="38" t="s">
        <v>124</v>
      </c>
      <c r="G26" s="39">
        <v>450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60</v>
      </c>
      <c r="B27" s="42"/>
      <c r="C27" s="43"/>
      <c r="D27" s="43"/>
      <c r="E27" s="44" t="s">
        <v>61</v>
      </c>
      <c r="F27" s="43"/>
      <c r="G27" s="43"/>
      <c r="H27" s="43"/>
      <c r="I27" s="43"/>
      <c r="J27" s="45"/>
    </row>
    <row r="28" ht="30">
      <c r="A28" s="35" t="s">
        <v>62</v>
      </c>
      <c r="B28" s="42"/>
      <c r="C28" s="43"/>
      <c r="D28" s="43"/>
      <c r="E28" s="37" t="s">
        <v>168</v>
      </c>
      <c r="F28" s="43"/>
      <c r="G28" s="43"/>
      <c r="H28" s="43"/>
      <c r="I28" s="43"/>
      <c r="J28" s="45"/>
    </row>
    <row r="29">
      <c r="A29" s="35" t="s">
        <v>56</v>
      </c>
      <c r="B29" s="35">
        <v>7</v>
      </c>
      <c r="C29" s="36" t="s">
        <v>170</v>
      </c>
      <c r="D29" s="35" t="s">
        <v>61</v>
      </c>
      <c r="E29" s="37" t="s">
        <v>171</v>
      </c>
      <c r="F29" s="38" t="s">
        <v>124</v>
      </c>
      <c r="G29" s="39">
        <v>450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60</v>
      </c>
      <c r="B30" s="42"/>
      <c r="C30" s="43"/>
      <c r="D30" s="43"/>
      <c r="E30" s="44" t="s">
        <v>61</v>
      </c>
      <c r="F30" s="43"/>
      <c r="G30" s="43"/>
      <c r="H30" s="43"/>
      <c r="I30" s="43"/>
      <c r="J30" s="45"/>
    </row>
    <row r="31" ht="45">
      <c r="A31" s="35" t="s">
        <v>62</v>
      </c>
      <c r="B31" s="42"/>
      <c r="C31" s="43"/>
      <c r="D31" s="43"/>
      <c r="E31" s="37" t="s">
        <v>172</v>
      </c>
      <c r="F31" s="43"/>
      <c r="G31" s="43"/>
      <c r="H31" s="43"/>
      <c r="I31" s="43"/>
      <c r="J31" s="45"/>
    </row>
    <row r="32">
      <c r="A32" s="35" t="s">
        <v>56</v>
      </c>
      <c r="B32" s="35">
        <v>8</v>
      </c>
      <c r="C32" s="36" t="s">
        <v>173</v>
      </c>
      <c r="D32" s="35" t="s">
        <v>61</v>
      </c>
      <c r="E32" s="37" t="s">
        <v>174</v>
      </c>
      <c r="F32" s="38" t="s">
        <v>124</v>
      </c>
      <c r="G32" s="39">
        <v>450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60</v>
      </c>
      <c r="B33" s="42"/>
      <c r="C33" s="43"/>
      <c r="D33" s="43"/>
      <c r="E33" s="44" t="s">
        <v>61</v>
      </c>
      <c r="F33" s="43"/>
      <c r="G33" s="43"/>
      <c r="H33" s="43"/>
      <c r="I33" s="43"/>
      <c r="J33" s="45"/>
    </row>
    <row r="34" ht="45">
      <c r="A34" s="35" t="s">
        <v>62</v>
      </c>
      <c r="B34" s="46"/>
      <c r="C34" s="47"/>
      <c r="D34" s="47"/>
      <c r="E34" s="37" t="s">
        <v>172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19</v>
      </c>
      <c r="I3" s="23">
        <f>SUMIFS(I8:I20,A8:A20,"SD")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175</v>
      </c>
      <c r="D9" s="35" t="s">
        <v>61</v>
      </c>
      <c r="E9" s="37" t="s">
        <v>176</v>
      </c>
      <c r="F9" s="38" t="s">
        <v>124</v>
      </c>
      <c r="G9" s="39">
        <v>1170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75">
      <c r="A11" s="35" t="s">
        <v>62</v>
      </c>
      <c r="B11" s="42"/>
      <c r="C11" s="43"/>
      <c r="D11" s="43"/>
      <c r="E11" s="37" t="s">
        <v>177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178</v>
      </c>
      <c r="D12" s="35" t="s">
        <v>61</v>
      </c>
      <c r="E12" s="37" t="s">
        <v>179</v>
      </c>
      <c r="F12" s="38" t="s">
        <v>124</v>
      </c>
      <c r="G12" s="39">
        <v>1170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75">
      <c r="A14" s="35" t="s">
        <v>62</v>
      </c>
      <c r="B14" s="42"/>
      <c r="C14" s="43"/>
      <c r="D14" s="43"/>
      <c r="E14" s="37" t="s">
        <v>177</v>
      </c>
      <c r="F14" s="43"/>
      <c r="G14" s="43"/>
      <c r="H14" s="43"/>
      <c r="I14" s="43"/>
      <c r="J14" s="45"/>
    </row>
    <row r="15" ht="30">
      <c r="A15" s="35" t="s">
        <v>56</v>
      </c>
      <c r="B15" s="35">
        <v>3</v>
      </c>
      <c r="C15" s="36" t="s">
        <v>180</v>
      </c>
      <c r="D15" s="35" t="s">
        <v>61</v>
      </c>
      <c r="E15" s="37" t="s">
        <v>181</v>
      </c>
      <c r="F15" s="38" t="s">
        <v>124</v>
      </c>
      <c r="G15" s="39">
        <v>1170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165">
      <c r="A17" s="35" t="s">
        <v>62</v>
      </c>
      <c r="B17" s="42"/>
      <c r="C17" s="43"/>
      <c r="D17" s="43"/>
      <c r="E17" s="37" t="s">
        <v>182</v>
      </c>
      <c r="F17" s="43"/>
      <c r="G17" s="43"/>
      <c r="H17" s="43"/>
      <c r="I17" s="43"/>
      <c r="J17" s="45"/>
    </row>
    <row r="18">
      <c r="A18" s="35" t="s">
        <v>56</v>
      </c>
      <c r="B18" s="35">
        <v>4</v>
      </c>
      <c r="C18" s="36" t="s">
        <v>183</v>
      </c>
      <c r="D18" s="35" t="s">
        <v>61</v>
      </c>
      <c r="E18" s="37" t="s">
        <v>184</v>
      </c>
      <c r="F18" s="38" t="s">
        <v>124</v>
      </c>
      <c r="G18" s="39">
        <v>1170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60</v>
      </c>
      <c r="B19" s="42"/>
      <c r="C19" s="43"/>
      <c r="D19" s="43"/>
      <c r="E19" s="44" t="s">
        <v>61</v>
      </c>
      <c r="F19" s="43"/>
      <c r="G19" s="43"/>
      <c r="H19" s="43"/>
      <c r="I19" s="43"/>
      <c r="J19" s="45"/>
    </row>
    <row r="20" ht="165">
      <c r="A20" s="35" t="s">
        <v>62</v>
      </c>
      <c r="B20" s="46"/>
      <c r="C20" s="47"/>
      <c r="D20" s="47"/>
      <c r="E20" s="37" t="s">
        <v>182</v>
      </c>
      <c r="F20" s="47"/>
      <c r="G20" s="47"/>
      <c r="H20" s="47"/>
      <c r="I20" s="47"/>
      <c r="J2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21</v>
      </c>
      <c r="I3" s="23">
        <f>SUMIFS(I8:I32,A8:A32,"SD")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SUMIFS(I9:I32,A9:A32,"P")</f>
        <v>0</v>
      </c>
      <c r="J8" s="34"/>
    </row>
    <row r="9">
      <c r="A9" s="35" t="s">
        <v>56</v>
      </c>
      <c r="B9" s="35">
        <v>1</v>
      </c>
      <c r="C9" s="36" t="s">
        <v>185</v>
      </c>
      <c r="D9" s="35" t="s">
        <v>61</v>
      </c>
      <c r="E9" s="37" t="s">
        <v>186</v>
      </c>
      <c r="F9" s="38" t="s">
        <v>124</v>
      </c>
      <c r="G9" s="39">
        <v>60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150">
      <c r="A11" s="35" t="s">
        <v>62</v>
      </c>
      <c r="B11" s="42"/>
      <c r="C11" s="43"/>
      <c r="D11" s="43"/>
      <c r="E11" s="37" t="s">
        <v>187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150</v>
      </c>
      <c r="D12" s="35" t="s">
        <v>61</v>
      </c>
      <c r="E12" s="37" t="s">
        <v>151</v>
      </c>
      <c r="F12" s="38" t="s">
        <v>124</v>
      </c>
      <c r="G12" s="39">
        <v>72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60">
      <c r="A14" s="35" t="s">
        <v>62</v>
      </c>
      <c r="B14" s="42"/>
      <c r="C14" s="43"/>
      <c r="D14" s="43"/>
      <c r="E14" s="37" t="s">
        <v>188</v>
      </c>
      <c r="F14" s="43"/>
      <c r="G14" s="43"/>
      <c r="H14" s="43"/>
      <c r="I14" s="43"/>
      <c r="J14" s="45"/>
    </row>
    <row r="15">
      <c r="A15" s="35" t="s">
        <v>56</v>
      </c>
      <c r="B15" s="35">
        <v>3</v>
      </c>
      <c r="C15" s="36" t="s">
        <v>175</v>
      </c>
      <c r="D15" s="35" t="s">
        <v>61</v>
      </c>
      <c r="E15" s="37" t="s">
        <v>176</v>
      </c>
      <c r="F15" s="38" t="s">
        <v>124</v>
      </c>
      <c r="G15" s="39">
        <v>275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75">
      <c r="A17" s="35" t="s">
        <v>62</v>
      </c>
      <c r="B17" s="42"/>
      <c r="C17" s="43"/>
      <c r="D17" s="43"/>
      <c r="E17" s="37" t="s">
        <v>177</v>
      </c>
      <c r="F17" s="43"/>
      <c r="G17" s="43"/>
      <c r="H17" s="43"/>
      <c r="I17" s="43"/>
      <c r="J17" s="45"/>
    </row>
    <row r="18">
      <c r="A18" s="35" t="s">
        <v>56</v>
      </c>
      <c r="B18" s="35">
        <v>4</v>
      </c>
      <c r="C18" s="36" t="s">
        <v>189</v>
      </c>
      <c r="D18" s="35" t="s">
        <v>61</v>
      </c>
      <c r="E18" s="37" t="s">
        <v>190</v>
      </c>
      <c r="F18" s="38" t="s">
        <v>124</v>
      </c>
      <c r="G18" s="39">
        <v>60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60</v>
      </c>
      <c r="B19" s="42"/>
      <c r="C19" s="43"/>
      <c r="D19" s="43"/>
      <c r="E19" s="44" t="s">
        <v>61</v>
      </c>
      <c r="F19" s="43"/>
      <c r="G19" s="43"/>
      <c r="H19" s="43"/>
      <c r="I19" s="43"/>
      <c r="J19" s="45"/>
    </row>
    <row r="20" ht="75">
      <c r="A20" s="35" t="s">
        <v>62</v>
      </c>
      <c r="B20" s="42"/>
      <c r="C20" s="43"/>
      <c r="D20" s="43"/>
      <c r="E20" s="37" t="s">
        <v>177</v>
      </c>
      <c r="F20" s="43"/>
      <c r="G20" s="43"/>
      <c r="H20" s="43"/>
      <c r="I20" s="43"/>
      <c r="J20" s="45"/>
    </row>
    <row r="21">
      <c r="A21" s="35" t="s">
        <v>56</v>
      </c>
      <c r="B21" s="35">
        <v>5</v>
      </c>
      <c r="C21" s="36" t="s">
        <v>178</v>
      </c>
      <c r="D21" s="35" t="s">
        <v>61</v>
      </c>
      <c r="E21" s="37" t="s">
        <v>179</v>
      </c>
      <c r="F21" s="38" t="s">
        <v>124</v>
      </c>
      <c r="G21" s="39">
        <v>275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60</v>
      </c>
      <c r="B22" s="42"/>
      <c r="C22" s="43"/>
      <c r="D22" s="43"/>
      <c r="E22" s="44" t="s">
        <v>61</v>
      </c>
      <c r="F22" s="43"/>
      <c r="G22" s="43"/>
      <c r="H22" s="43"/>
      <c r="I22" s="43"/>
      <c r="J22" s="45"/>
    </row>
    <row r="23" ht="75">
      <c r="A23" s="35" t="s">
        <v>62</v>
      </c>
      <c r="B23" s="42"/>
      <c r="C23" s="43"/>
      <c r="D23" s="43"/>
      <c r="E23" s="37" t="s">
        <v>177</v>
      </c>
      <c r="F23" s="43"/>
      <c r="G23" s="43"/>
      <c r="H23" s="43"/>
      <c r="I23" s="43"/>
      <c r="J23" s="45"/>
    </row>
    <row r="24" ht="30">
      <c r="A24" s="35" t="s">
        <v>56</v>
      </c>
      <c r="B24" s="35">
        <v>6</v>
      </c>
      <c r="C24" s="36" t="s">
        <v>180</v>
      </c>
      <c r="D24" s="35" t="s">
        <v>61</v>
      </c>
      <c r="E24" s="37" t="s">
        <v>181</v>
      </c>
      <c r="F24" s="38" t="s">
        <v>124</v>
      </c>
      <c r="G24" s="39">
        <v>275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60</v>
      </c>
      <c r="B25" s="42"/>
      <c r="C25" s="43"/>
      <c r="D25" s="43"/>
      <c r="E25" s="44" t="s">
        <v>61</v>
      </c>
      <c r="F25" s="43"/>
      <c r="G25" s="43"/>
      <c r="H25" s="43"/>
      <c r="I25" s="43"/>
      <c r="J25" s="45"/>
    </row>
    <row r="26" ht="165">
      <c r="A26" s="35" t="s">
        <v>62</v>
      </c>
      <c r="B26" s="42"/>
      <c r="C26" s="43"/>
      <c r="D26" s="43"/>
      <c r="E26" s="37" t="s">
        <v>182</v>
      </c>
      <c r="F26" s="43"/>
      <c r="G26" s="43"/>
      <c r="H26" s="43"/>
      <c r="I26" s="43"/>
      <c r="J26" s="45"/>
    </row>
    <row r="27">
      <c r="A27" s="35" t="s">
        <v>56</v>
      </c>
      <c r="B27" s="35">
        <v>7</v>
      </c>
      <c r="C27" s="36" t="s">
        <v>183</v>
      </c>
      <c r="D27" s="35" t="s">
        <v>61</v>
      </c>
      <c r="E27" s="37" t="s">
        <v>184</v>
      </c>
      <c r="F27" s="38" t="s">
        <v>124</v>
      </c>
      <c r="G27" s="39">
        <v>275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60</v>
      </c>
      <c r="B28" s="42"/>
      <c r="C28" s="43"/>
      <c r="D28" s="43"/>
      <c r="E28" s="44" t="s">
        <v>61</v>
      </c>
      <c r="F28" s="43"/>
      <c r="G28" s="43"/>
      <c r="H28" s="43"/>
      <c r="I28" s="43"/>
      <c r="J28" s="45"/>
    </row>
    <row r="29" ht="165">
      <c r="A29" s="35" t="s">
        <v>62</v>
      </c>
      <c r="B29" s="42"/>
      <c r="C29" s="43"/>
      <c r="D29" s="43"/>
      <c r="E29" s="37" t="s">
        <v>182</v>
      </c>
      <c r="F29" s="43"/>
      <c r="G29" s="43"/>
      <c r="H29" s="43"/>
      <c r="I29" s="43"/>
      <c r="J29" s="45"/>
    </row>
    <row r="30">
      <c r="A30" s="35" t="s">
        <v>56</v>
      </c>
      <c r="B30" s="35">
        <v>8</v>
      </c>
      <c r="C30" s="36" t="s">
        <v>191</v>
      </c>
      <c r="D30" s="35" t="s">
        <v>61</v>
      </c>
      <c r="E30" s="37" t="s">
        <v>192</v>
      </c>
      <c r="F30" s="38" t="s">
        <v>124</v>
      </c>
      <c r="G30" s="39">
        <v>60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60</v>
      </c>
      <c r="B31" s="42"/>
      <c r="C31" s="43"/>
      <c r="D31" s="43"/>
      <c r="E31" s="44" t="s">
        <v>61</v>
      </c>
      <c r="F31" s="43"/>
      <c r="G31" s="43"/>
      <c r="H31" s="43"/>
      <c r="I31" s="43"/>
      <c r="J31" s="45"/>
    </row>
    <row r="32" ht="165">
      <c r="A32" s="35" t="s">
        <v>62</v>
      </c>
      <c r="B32" s="46"/>
      <c r="C32" s="47"/>
      <c r="D32" s="47"/>
      <c r="E32" s="37" t="s">
        <v>182</v>
      </c>
      <c r="F32" s="47"/>
      <c r="G32" s="47"/>
      <c r="H32" s="47"/>
      <c r="I32" s="47"/>
      <c r="J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23</v>
      </c>
      <c r="I3" s="23">
        <f>SUMIFS(I8:I20,A8:A20,"SD")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185</v>
      </c>
      <c r="D9" s="35" t="s">
        <v>61</v>
      </c>
      <c r="E9" s="37" t="s">
        <v>186</v>
      </c>
      <c r="F9" s="38" t="s">
        <v>124</v>
      </c>
      <c r="G9" s="39">
        <v>125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150">
      <c r="A11" s="35" t="s">
        <v>62</v>
      </c>
      <c r="B11" s="42"/>
      <c r="C11" s="43"/>
      <c r="D11" s="43"/>
      <c r="E11" s="37" t="s">
        <v>193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194</v>
      </c>
      <c r="D12" s="35" t="s">
        <v>61</v>
      </c>
      <c r="E12" s="37" t="s">
        <v>195</v>
      </c>
      <c r="F12" s="38" t="s">
        <v>124</v>
      </c>
      <c r="G12" s="39">
        <v>137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60">
      <c r="A14" s="35" t="s">
        <v>62</v>
      </c>
      <c r="B14" s="42"/>
      <c r="C14" s="43"/>
      <c r="D14" s="43"/>
      <c r="E14" s="37" t="s">
        <v>149</v>
      </c>
      <c r="F14" s="43"/>
      <c r="G14" s="43"/>
      <c r="H14" s="43"/>
      <c r="I14" s="43"/>
      <c r="J14" s="45"/>
    </row>
    <row r="15" ht="30">
      <c r="A15" s="35" t="s">
        <v>56</v>
      </c>
      <c r="B15" s="35">
        <v>3</v>
      </c>
      <c r="C15" s="36" t="s">
        <v>196</v>
      </c>
      <c r="D15" s="35" t="s">
        <v>61</v>
      </c>
      <c r="E15" s="37" t="s">
        <v>197</v>
      </c>
      <c r="F15" s="38" t="s">
        <v>124</v>
      </c>
      <c r="G15" s="39">
        <v>13.9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195">
      <c r="A17" s="35" t="s">
        <v>62</v>
      </c>
      <c r="B17" s="42"/>
      <c r="C17" s="43"/>
      <c r="D17" s="43"/>
      <c r="E17" s="37" t="s">
        <v>198</v>
      </c>
      <c r="F17" s="43"/>
      <c r="G17" s="43"/>
      <c r="H17" s="43"/>
      <c r="I17" s="43"/>
      <c r="J17" s="45"/>
    </row>
    <row r="18">
      <c r="A18" s="35" t="s">
        <v>56</v>
      </c>
      <c r="B18" s="35">
        <v>4</v>
      </c>
      <c r="C18" s="36" t="s">
        <v>199</v>
      </c>
      <c r="D18" s="35" t="s">
        <v>61</v>
      </c>
      <c r="E18" s="37" t="s">
        <v>200</v>
      </c>
      <c r="F18" s="38" t="s">
        <v>124</v>
      </c>
      <c r="G18" s="39">
        <v>112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60</v>
      </c>
      <c r="B19" s="42"/>
      <c r="C19" s="43"/>
      <c r="D19" s="43"/>
      <c r="E19" s="44" t="s">
        <v>61</v>
      </c>
      <c r="F19" s="43"/>
      <c r="G19" s="43"/>
      <c r="H19" s="43"/>
      <c r="I19" s="43"/>
      <c r="J19" s="45"/>
    </row>
    <row r="20" ht="180">
      <c r="A20" s="35" t="s">
        <v>62</v>
      </c>
      <c r="B20" s="46"/>
      <c r="C20" s="47"/>
      <c r="D20" s="47"/>
      <c r="E20" s="37" t="s">
        <v>201</v>
      </c>
      <c r="F20" s="47"/>
      <c r="G20" s="47"/>
      <c r="H20" s="47"/>
      <c r="I20" s="47"/>
      <c r="J2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 ht="30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25</v>
      </c>
      <c r="I3" s="23">
        <f>SUMIFS(I8:I17,A8:A17,"SD")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145</v>
      </c>
      <c r="D8" s="32"/>
      <c r="E8" s="29" t="s">
        <v>146</v>
      </c>
      <c r="F8" s="32"/>
      <c r="G8" s="32"/>
      <c r="H8" s="32"/>
      <c r="I8" s="33">
        <f>SUMIFS(I9:I17,A9:A17,"P")</f>
        <v>0</v>
      </c>
      <c r="J8" s="34"/>
    </row>
    <row r="9">
      <c r="A9" s="35" t="s">
        <v>56</v>
      </c>
      <c r="B9" s="35">
        <v>1</v>
      </c>
      <c r="C9" s="36" t="s">
        <v>194</v>
      </c>
      <c r="D9" s="35" t="s">
        <v>61</v>
      </c>
      <c r="E9" s="37" t="s">
        <v>195</v>
      </c>
      <c r="F9" s="38" t="s">
        <v>124</v>
      </c>
      <c r="G9" s="39">
        <v>265.60000000000002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60</v>
      </c>
      <c r="B10" s="42"/>
      <c r="C10" s="43"/>
      <c r="D10" s="43"/>
      <c r="E10" s="44" t="s">
        <v>61</v>
      </c>
      <c r="F10" s="43"/>
      <c r="G10" s="43"/>
      <c r="H10" s="43"/>
      <c r="I10" s="43"/>
      <c r="J10" s="45"/>
    </row>
    <row r="11" ht="60">
      <c r="A11" s="35" t="s">
        <v>62</v>
      </c>
      <c r="B11" s="42"/>
      <c r="C11" s="43"/>
      <c r="D11" s="43"/>
      <c r="E11" s="37" t="s">
        <v>188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202</v>
      </c>
      <c r="D12" s="35" t="s">
        <v>61</v>
      </c>
      <c r="E12" s="37" t="s">
        <v>203</v>
      </c>
      <c r="F12" s="38" t="s">
        <v>124</v>
      </c>
      <c r="G12" s="39">
        <v>216.59999999999999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60</v>
      </c>
      <c r="B13" s="42"/>
      <c r="C13" s="43"/>
      <c r="D13" s="43"/>
      <c r="E13" s="44" t="s">
        <v>61</v>
      </c>
      <c r="F13" s="43"/>
      <c r="G13" s="43"/>
      <c r="H13" s="43"/>
      <c r="I13" s="43"/>
      <c r="J13" s="45"/>
    </row>
    <row r="14" ht="195">
      <c r="A14" s="35" t="s">
        <v>62</v>
      </c>
      <c r="B14" s="42"/>
      <c r="C14" s="43"/>
      <c r="D14" s="43"/>
      <c r="E14" s="37" t="s">
        <v>198</v>
      </c>
      <c r="F14" s="43"/>
      <c r="G14" s="43"/>
      <c r="H14" s="43"/>
      <c r="I14" s="43"/>
      <c r="J14" s="45"/>
    </row>
    <row r="15" ht="30">
      <c r="A15" s="35" t="s">
        <v>56</v>
      </c>
      <c r="B15" s="35">
        <v>3</v>
      </c>
      <c r="C15" s="36" t="s">
        <v>204</v>
      </c>
      <c r="D15" s="35" t="s">
        <v>61</v>
      </c>
      <c r="E15" s="37" t="s">
        <v>205</v>
      </c>
      <c r="F15" s="38" t="s">
        <v>124</v>
      </c>
      <c r="G15" s="39">
        <v>49.600000000000001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60</v>
      </c>
      <c r="B16" s="42"/>
      <c r="C16" s="43"/>
      <c r="D16" s="43"/>
      <c r="E16" s="44" t="s">
        <v>61</v>
      </c>
      <c r="F16" s="43"/>
      <c r="G16" s="43"/>
      <c r="H16" s="43"/>
      <c r="I16" s="43"/>
      <c r="J16" s="45"/>
    </row>
    <row r="17" ht="195">
      <c r="A17" s="35" t="s">
        <v>62</v>
      </c>
      <c r="B17" s="46"/>
      <c r="C17" s="47"/>
      <c r="D17" s="47"/>
      <c r="E17" s="37" t="s">
        <v>198</v>
      </c>
      <c r="F17" s="47"/>
      <c r="G17" s="47"/>
      <c r="H17" s="47"/>
      <c r="I17" s="47"/>
      <c r="J1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MartinVlk-HP\Martin Vlk</dc:creator>
  <cp:lastModifiedBy>MartinVlk-HP\Martin Vlk</cp:lastModifiedBy>
  <dcterms:created xsi:type="dcterms:W3CDTF">2025-07-09T12:16:01Z</dcterms:created>
  <dcterms:modified xsi:type="dcterms:W3CDTF">2025-07-09T12:16:01Z</dcterms:modified>
</cp:coreProperties>
</file>